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Z:\16 Market Interventions\Care Provider Information Hub\Hub Content\"/>
    </mc:Choice>
  </mc:AlternateContent>
  <xr:revisionPtr revIDLastSave="0" documentId="8_{3A6091AB-2CBA-4EF4-8108-A361532E7798}" xr6:coauthVersionLast="47" xr6:coauthVersionMax="47" xr10:uidLastSave="{00000000-0000-0000-0000-000000000000}"/>
  <workbookProtection workbookAlgorithmName="SHA-512" workbookHashValue="98Y6cPfOFVROaC9/5h5FiWrNGMAOYAGGD7Kcnn3lucgZ79TTggk6Hup6SIcchTUEZXKWsPmNg+3CTqZVteBNKA==" workbookSaltValue="RQKRTBeEa5fIK7LB5Pp+Mg==" workbookSpinCount="100000" lockStructure="1"/>
  <bookViews>
    <workbookView xWindow="20370" yWindow="-120" windowWidth="29040" windowHeight="15840" xr2:uid="{00000000-000D-0000-FFFF-FFFF00000000}"/>
  </bookViews>
  <sheets>
    <sheet name="Workforce &amp; Testing Claims Form" sheetId="5" r:id="rId1"/>
    <sheet name="Claims Data" sheetId="4" r:id="rId2"/>
    <sheet name="Sheet1" sheetId="7" state="hidden" r:id="rId3"/>
    <sheet name="Sheet3" sheetId="6" state="hidden" r:id="rId4"/>
  </sheets>
  <definedNames>
    <definedName name="_xlnm._FilterDatabase" localSheetId="1" hidden="1">'Claims Data'!$A$6:$Q$6</definedName>
    <definedName name="_xlnm._FilterDatabase" localSheetId="2" hidden="1">Sheet1!$A$1:$F$620</definedName>
    <definedName name="EndDate">Sheet3!$N$3</definedName>
    <definedName name="StartDate">Sheet3!$N$2</definedName>
    <definedName name="ü">Sheet3!$K$3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5" l="1"/>
  <c r="C5" i="5"/>
  <c r="C4" i="5"/>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7" i="4"/>
  <c r="N20" i="5"/>
  <c r="M20" i="5"/>
  <c r="C7" i="5"/>
  <c r="M18" i="5" l="1"/>
  <c r="L20" i="5"/>
  <c r="K20" i="5"/>
  <c r="J20" i="5"/>
  <c r="I20" i="5"/>
  <c r="H20" i="5"/>
  <c r="G20" i="5" l="1"/>
  <c r="F20" i="5"/>
  <c r="E20" i="5"/>
  <c r="J18" i="5" l="1"/>
  <c r="L66" i="4" l="1"/>
  <c r="N2" i="6" l="1"/>
  <c r="P66" i="4" l="1"/>
  <c r="K18" i="5" s="1"/>
  <c r="L18" i="5" s="1"/>
</calcChain>
</file>

<file path=xl/sharedStrings.xml><?xml version="1.0" encoding="utf-8"?>
<sst xmlns="http://schemas.openxmlformats.org/spreadsheetml/2006/main" count="5058" uniqueCount="2137">
  <si>
    <t xml:space="preserve">Workforce Support &amp; Testing Fund Claim Form </t>
  </si>
  <si>
    <t xml:space="preserve">Additional information to support your claim </t>
  </si>
  <si>
    <t>CQC Location name</t>
  </si>
  <si>
    <t>Livability Treetops</t>
  </si>
  <si>
    <t>CQC location Number</t>
  </si>
  <si>
    <t>CQC Provider Name</t>
  </si>
  <si>
    <t>CQC Provider Number</t>
  </si>
  <si>
    <t>Category</t>
  </si>
  <si>
    <t>Name of person completing this claim</t>
  </si>
  <si>
    <t>Contact Name for Queries:</t>
  </si>
  <si>
    <t>Contact Telephone number</t>
  </si>
  <si>
    <t>Contact Email Address:</t>
  </si>
  <si>
    <t>I declare that I have accessed all other sources of funding, or attempted to access these prior to submitting this claim.</t>
  </si>
  <si>
    <t>Claims Summary</t>
  </si>
  <si>
    <t>Total</t>
  </si>
  <si>
    <t>Deductions</t>
  </si>
  <si>
    <t>Amount Due</t>
  </si>
  <si>
    <t>I declare that I am not making any profit from the claims and have not applied a mark up to any costs being claimed</t>
  </si>
  <si>
    <t>Retention</t>
  </si>
  <si>
    <t>Testing</t>
  </si>
  <si>
    <t xml:space="preserve">Others </t>
  </si>
  <si>
    <t>Payment of full pay to staff whilst they are off sick</t>
  </si>
  <si>
    <t>Costs associated with covering an employee who is off sick.</t>
  </si>
  <si>
    <t>Incentives for staff to take on additional hours.</t>
  </si>
  <si>
    <t>Local Recruitment Initiatives.</t>
  </si>
  <si>
    <t>Training costs for new recruits or to increase productivity of existing staff.</t>
  </si>
  <si>
    <t>Incentives to encourage flexible working patterns.</t>
  </si>
  <si>
    <t>Payment in lieu of annual leave.</t>
  </si>
  <si>
    <t>I understand that ECC officers may request to access my accounts on an open book basis for the reason of verifying the validity of claims made. If ECC cannot find evidence to support the claims made then ECC may request the funding claimed is returned to ECC</t>
  </si>
  <si>
    <t>I declare that I have provided all evidence to support all sums stated that I am requesting funding for.</t>
  </si>
  <si>
    <t>*Select Option*</t>
  </si>
  <si>
    <t>Others</t>
  </si>
  <si>
    <t>Select Other Costs Breakdown</t>
  </si>
  <si>
    <t>Enter Service User Numbers</t>
  </si>
  <si>
    <t>Enter Staff Numbers</t>
  </si>
  <si>
    <t>Claims Number</t>
  </si>
  <si>
    <t>Line</t>
  </si>
  <si>
    <t>Provider / Supplier you have incurred the expenditure with</t>
  </si>
  <si>
    <r>
      <t xml:space="preserve">Type of Expenditure
</t>
    </r>
    <r>
      <rPr>
        <sz val="10"/>
        <color theme="0"/>
        <rFont val="Calibri Light"/>
        <family val="2"/>
        <scheme val="major"/>
      </rPr>
      <t>Must be completed</t>
    </r>
  </si>
  <si>
    <t>Other Costs Breakdown</t>
  </si>
  <si>
    <t>Staff Numbers (Week of Claim)</t>
  </si>
  <si>
    <t>Service Users (Week of Claim)</t>
  </si>
  <si>
    <t>Brief Description of Expenditure</t>
  </si>
  <si>
    <r>
      <t xml:space="preserve">From
</t>
    </r>
    <r>
      <rPr>
        <sz val="10"/>
        <color theme="0"/>
        <rFont val="Calibri Light"/>
        <family val="2"/>
        <scheme val="major"/>
      </rPr>
      <t>Format (DD/MM/YY)</t>
    </r>
  </si>
  <si>
    <r>
      <t xml:space="preserve">To
</t>
    </r>
    <r>
      <rPr>
        <sz val="10"/>
        <color theme="0"/>
        <rFont val="Calibri Light"/>
        <family val="2"/>
        <scheme val="major"/>
      </rPr>
      <t>Format (DD/MM/YY)</t>
    </r>
  </si>
  <si>
    <t>Total Invoice Amount Inc VAT (£)</t>
  </si>
  <si>
    <t>Amount Claimed Inc VAT (£)</t>
  </si>
  <si>
    <t>Invoice Date</t>
  </si>
  <si>
    <t>Invoice Number/Overtime Claim Number or Payroll Data</t>
  </si>
  <si>
    <t>For office use only 
(Please tick if claim is being processed successfully and place a cross in the box if it is being excluded)</t>
  </si>
  <si>
    <t xml:space="preserve">Deductions </t>
  </si>
  <si>
    <t xml:space="preserve">Comments </t>
  </si>
  <si>
    <t xml:space="preserve">Non - Residential </t>
  </si>
  <si>
    <t>1-3857492640</t>
  </si>
  <si>
    <t>1 Oak Home Care</t>
  </si>
  <si>
    <t>1-3530904235</t>
  </si>
  <si>
    <t>1 Oak Group Limited</t>
  </si>
  <si>
    <t xml:space="preserve">Retention </t>
  </si>
  <si>
    <t xml:space="preserve">Residential </t>
  </si>
  <si>
    <t>1-147971500</t>
  </si>
  <si>
    <t>1 Sewardstone Close</t>
  </si>
  <si>
    <t>1-126296791</t>
  </si>
  <si>
    <t>ABI Developments 3 Limited</t>
  </si>
  <si>
    <t>1-3810231445</t>
  </si>
  <si>
    <t>Thorough Care Corporation Ltd</t>
  </si>
  <si>
    <t xml:space="preserve">Testing </t>
  </si>
  <si>
    <t>1-9197571899</t>
  </si>
  <si>
    <t>165 Point Clear Road</t>
  </si>
  <si>
    <t>1-8927231921</t>
  </si>
  <si>
    <t>TLC CARE HOMES CLACTON RESIDENTIAL LIMITED</t>
  </si>
  <si>
    <t>1-126641086</t>
  </si>
  <si>
    <t>Nightingales Services Limited</t>
  </si>
  <si>
    <t>1-9188107801</t>
  </si>
  <si>
    <t>18 Acorn Avenue</t>
  </si>
  <si>
    <t>1-8923688071</t>
  </si>
  <si>
    <t>TLC CARE HOMES BLAMSTERS RESIDENTIAL LIMITED</t>
  </si>
  <si>
    <t>1-2370329125</t>
  </si>
  <si>
    <t>3HA Limited</t>
  </si>
  <si>
    <t>1-129881940</t>
  </si>
  <si>
    <t>2 Central Avenue</t>
  </si>
  <si>
    <t>1-101664931</t>
  </si>
  <si>
    <t>Estuary Housing Association Limited</t>
  </si>
  <si>
    <t>1-1916707562</t>
  </si>
  <si>
    <t>Mrs Lesley Wheeler</t>
  </si>
  <si>
    <t>1-145056604</t>
  </si>
  <si>
    <t>2, 3 and 4 Nightingale Close</t>
  </si>
  <si>
    <t>1-101666052</t>
  </si>
  <si>
    <t>L&amp;Q Living Limited</t>
  </si>
  <si>
    <t>1-310523832</t>
  </si>
  <si>
    <t>A1 Home Care Ltd</t>
  </si>
  <si>
    <t>1-10900067723</t>
  </si>
  <si>
    <t>21 Mill Lane</t>
  </si>
  <si>
    <t>1-320001951</t>
  </si>
  <si>
    <t>Abbey Care Solutions Limited</t>
  </si>
  <si>
    <t>1-9642537997</t>
  </si>
  <si>
    <t>21a Victoria Road</t>
  </si>
  <si>
    <t>1-116992858</t>
  </si>
  <si>
    <t>The Regard Partnership Limited</t>
  </si>
  <si>
    <t>1-8921226975</t>
  </si>
  <si>
    <t>Ablecross Limited</t>
  </si>
  <si>
    <t>1-1901655780</t>
  </si>
  <si>
    <t>26 Dugard Avenue</t>
  </si>
  <si>
    <t>1-131468401</t>
  </si>
  <si>
    <t>Inclusive Support Limited</t>
  </si>
  <si>
    <t>1-7243367015</t>
  </si>
  <si>
    <t>Abundant Care &amp; Recruitment Intl Ltd</t>
  </si>
  <si>
    <t>268 Ashingdon Road</t>
  </si>
  <si>
    <t>1-3515928314</t>
  </si>
  <si>
    <t>1-757123836</t>
  </si>
  <si>
    <t>Access Dignity Care Limited</t>
  </si>
  <si>
    <t>1-129881827</t>
  </si>
  <si>
    <t>3 Hainault Avenue</t>
  </si>
  <si>
    <t>1-5583560161</t>
  </si>
  <si>
    <t>Ace 24 Healthcare Ltd</t>
  </si>
  <si>
    <t>39 Wick Farm Road</t>
  </si>
  <si>
    <t>1-101674429</t>
  </si>
  <si>
    <t>1-1886216042</t>
  </si>
  <si>
    <t>Staff Management Limited</t>
  </si>
  <si>
    <t>3HA Care Services</t>
  </si>
  <si>
    <t>1-2269202047</t>
  </si>
  <si>
    <t>1-10751803658</t>
  </si>
  <si>
    <t>Adjuvo Care Essex Limited</t>
  </si>
  <si>
    <t>1-9642538112</t>
  </si>
  <si>
    <t>4 Cottage Walk</t>
  </si>
  <si>
    <t>1-309830379</t>
  </si>
  <si>
    <t>Advance Housing and Support Ltd</t>
  </si>
  <si>
    <t>1-4658553003</t>
  </si>
  <si>
    <t>43a and 43b Morley Road</t>
  </si>
  <si>
    <t>1-4569494592</t>
  </si>
  <si>
    <t>Salutem LD BidCo IV Limited</t>
  </si>
  <si>
    <t>1-10238838951</t>
  </si>
  <si>
    <t>Advantage Healthcare Limited</t>
  </si>
  <si>
    <t>1-129881842</t>
  </si>
  <si>
    <t>7-9 Third Avenue</t>
  </si>
  <si>
    <t>1-5552741168</t>
  </si>
  <si>
    <t>Advinia Home Health and Care Private Limited</t>
  </si>
  <si>
    <t>1-129881892</t>
  </si>
  <si>
    <t>86 London Road</t>
  </si>
  <si>
    <t>1-1242441072</t>
  </si>
  <si>
    <t>Agincare UK Limited</t>
  </si>
  <si>
    <t>A PL+US Caring Service</t>
  </si>
  <si>
    <t>1-350418468</t>
  </si>
  <si>
    <t>1-8053928942</t>
  </si>
  <si>
    <t>Aldanat Care Services  Limited</t>
  </si>
  <si>
    <t>A1 Home Care</t>
  </si>
  <si>
    <t>1-101692203</t>
  </si>
  <si>
    <t>1-1728397037</t>
  </si>
  <si>
    <t>All About U Care Services Limited</t>
  </si>
  <si>
    <t>1-115758629</t>
  </si>
  <si>
    <t>Abberton Manor Nursing Home</t>
  </si>
  <si>
    <t>1-101652035</t>
  </si>
  <si>
    <t>Heritage Manor Limited</t>
  </si>
  <si>
    <t>1-8301903483</t>
  </si>
  <si>
    <t>All Care Plus Limited</t>
  </si>
  <si>
    <t>Abbey Care Solutions Ltd</t>
  </si>
  <si>
    <t>1-293089782</t>
  </si>
  <si>
    <t>1-1447249598</t>
  </si>
  <si>
    <t>Alliance Care and Support Limited</t>
  </si>
  <si>
    <t>1-2791347320</t>
  </si>
  <si>
    <t>Abbot Care Home</t>
  </si>
  <si>
    <t>1-2745203560</t>
  </si>
  <si>
    <t>Abbot Care Centre Limited</t>
  </si>
  <si>
    <t>1-6192307116</t>
  </si>
  <si>
    <t>Allied Health-Services Limited</t>
  </si>
  <si>
    <t>1-8645245155</t>
  </si>
  <si>
    <t>1-6192806220</t>
  </si>
  <si>
    <t>Abundant Care</t>
  </si>
  <si>
    <t>1-6285722907</t>
  </si>
  <si>
    <t>1-4525620572</t>
  </si>
  <si>
    <t>Ambar Care Ltd</t>
  </si>
  <si>
    <t>1-727963154</t>
  </si>
  <si>
    <t>1-3240213795</t>
  </si>
  <si>
    <t>A.M.D Care Company (UK) Limited</t>
  </si>
  <si>
    <t>1-3306091708</t>
  </si>
  <si>
    <t>1-137534018</t>
  </si>
  <si>
    <t>Anglian Care Limited</t>
  </si>
  <si>
    <t>1-124409587</t>
  </si>
  <si>
    <t>Acorn House - Laindon</t>
  </si>
  <si>
    <t>1-101613842</t>
  </si>
  <si>
    <t>Kingswood Care Services Limited</t>
  </si>
  <si>
    <t>1-1575574068</t>
  </si>
  <si>
    <t>Annies Homecare Services Ltd</t>
  </si>
  <si>
    <t>1-132080995</t>
  </si>
  <si>
    <t>Acorn Lodge Care Home</t>
  </si>
  <si>
    <t>1-101639102</t>
  </si>
  <si>
    <t>Eden Health Care Services (UK) Limited</t>
  </si>
  <si>
    <t>1-5784653145</t>
  </si>
  <si>
    <t>Aspirations Care Limited</t>
  </si>
  <si>
    <t>1-116706534</t>
  </si>
  <si>
    <t>Acorn Village</t>
  </si>
  <si>
    <t>1-101650061</t>
  </si>
  <si>
    <t>Acorn Villages Limited</t>
  </si>
  <si>
    <t>1-6882426691</t>
  </si>
  <si>
    <t>Aspire Community Care &amp; Support Ltd</t>
  </si>
  <si>
    <t>Active Assistance - Sevenoaks</t>
  </si>
  <si>
    <t>1-101657491</t>
  </si>
  <si>
    <t>1-3883495449</t>
  </si>
  <si>
    <t>Astar Homecare Ltd</t>
  </si>
  <si>
    <t>Adjuvo Care and Support Clacton</t>
  </si>
  <si>
    <t>1-101620003</t>
  </si>
  <si>
    <t>1-7969686455</t>
  </si>
  <si>
    <t>Autism Anglia</t>
  </si>
  <si>
    <t>1-3115804431</t>
  </si>
  <si>
    <t>Admirals Reach Care Home</t>
  </si>
  <si>
    <t>1-2953247678</t>
  </si>
  <si>
    <t>HC-One Oval Limited</t>
  </si>
  <si>
    <t>1-1947181303</t>
  </si>
  <si>
    <t>Avenues East</t>
  </si>
  <si>
    <t>1-101652400</t>
  </si>
  <si>
    <t>1-274946241</t>
  </si>
  <si>
    <t>BPro Recruitment Employment Agency Ltd</t>
  </si>
  <si>
    <t>Advantage Healthcare - Suffolk and Essex</t>
  </si>
  <si>
    <t>1-116863610</t>
  </si>
  <si>
    <t>1-116739865</t>
  </si>
  <si>
    <t>The Baker's Benevolent Society</t>
  </si>
  <si>
    <t>Advinia Homecare</t>
  </si>
  <si>
    <t>1-145066323</t>
  </si>
  <si>
    <t>1-2799424316</t>
  </si>
  <si>
    <t>Bamburgh House Ltd</t>
  </si>
  <si>
    <t>1-6682659490</t>
  </si>
  <si>
    <t>Agility Care</t>
  </si>
  <si>
    <t>1-3056953583</t>
  </si>
  <si>
    <t>Agility Care LTD</t>
  </si>
  <si>
    <t>1-5902004197</t>
  </si>
  <si>
    <t>Care-Away Limited</t>
  </si>
  <si>
    <t>Agincare UK Medway</t>
  </si>
  <si>
    <t>1-118166357</t>
  </si>
  <si>
    <t>1-2098403533</t>
  </si>
  <si>
    <t>P.G.S Healthcare Limited</t>
  </si>
  <si>
    <t>Aldanat Care</t>
  </si>
  <si>
    <t>1-7563015458</t>
  </si>
  <si>
    <t>1-12583653979</t>
  </si>
  <si>
    <t>Orwell Housing Association Limited</t>
  </si>
  <si>
    <t>1-132647882</t>
  </si>
  <si>
    <t>Aldeburgh House</t>
  </si>
  <si>
    <t>1-119235696</t>
  </si>
  <si>
    <t>Consensus Support Services Limited</t>
  </si>
  <si>
    <t>1-2237464000</t>
  </si>
  <si>
    <t>Better Healthcare Services Plc</t>
  </si>
  <si>
    <t>1-120087552</t>
  </si>
  <si>
    <t>Alder House - Care Home Physical Disabilities</t>
  </si>
  <si>
    <t>1-102642667</t>
  </si>
  <si>
    <t>Leonard Cheshire Disability</t>
  </si>
  <si>
    <t>1-126716095</t>
  </si>
  <si>
    <t>Bloomsbury Home Care Limited</t>
  </si>
  <si>
    <t>1-244876318</t>
  </si>
  <si>
    <t>Alderwood Care Home</t>
  </si>
  <si>
    <t>1-216854430</t>
  </si>
  <si>
    <t>Carebase (Colchester) Limited</t>
  </si>
  <si>
    <t>1-8169809772</t>
  </si>
  <si>
    <t>Blossom Healthcare Solutions limited</t>
  </si>
  <si>
    <t>1-131481935</t>
  </si>
  <si>
    <t>Alexandra House - Harlow</t>
  </si>
  <si>
    <t>1-102642999</t>
  </si>
  <si>
    <t>Runwood Homes Limited</t>
  </si>
  <si>
    <t>1-6073694790</t>
  </si>
  <si>
    <t>Bluebell Homecare Limited</t>
  </si>
  <si>
    <t>1-117977031</t>
  </si>
  <si>
    <t>Alexandra House - Harwich</t>
  </si>
  <si>
    <t>1-102642904</t>
  </si>
  <si>
    <t>Methodist Homes</t>
  </si>
  <si>
    <t>1-357992963</t>
  </si>
  <si>
    <t>Care and Wellbeing Group Limited</t>
  </si>
  <si>
    <t>All About U Care Services Ltd</t>
  </si>
  <si>
    <t>1-344199384</t>
  </si>
  <si>
    <t>1-2932089597</t>
  </si>
  <si>
    <t>My Home Choice (Essex) Limited</t>
  </si>
  <si>
    <t>Allcare</t>
  </si>
  <si>
    <t>1-7765478908</t>
  </si>
  <si>
    <t>1-1325153141</t>
  </si>
  <si>
    <t>Alliance Care and Support Ltd</t>
  </si>
  <si>
    <t>1-101696598</t>
  </si>
  <si>
    <t>1-730988372</t>
  </si>
  <si>
    <t>Allied Health-Services Colchester</t>
  </si>
  <si>
    <t>1-6129891850</t>
  </si>
  <si>
    <t>1-3119749527</t>
  </si>
  <si>
    <t>Allied Health-Services Maldon</t>
  </si>
  <si>
    <t>1-2121884526</t>
  </si>
  <si>
    <t>Brisca Recruitment and Domiciliary Care Ltd</t>
  </si>
  <si>
    <t>1-4282653155</t>
  </si>
  <si>
    <t>1-1938112100</t>
  </si>
  <si>
    <t>Brooks Care and Nursing Services Limited</t>
  </si>
  <si>
    <t>1-4229676721</t>
  </si>
  <si>
    <t>Ambika Lodge Care Home</t>
  </si>
  <si>
    <t>1-3877767825</t>
  </si>
  <si>
    <t>Umika Trading Ltd</t>
  </si>
  <si>
    <t>1-4183489452</t>
  </si>
  <si>
    <t>C&amp;O SLS Limited</t>
  </si>
  <si>
    <t>AMD Care</t>
  </si>
  <si>
    <t>1-2983568076</t>
  </si>
  <si>
    <t>1-110921837</t>
  </si>
  <si>
    <t>Calvern Care Limited</t>
  </si>
  <si>
    <t>Anglian Care Limited - Rankin House</t>
  </si>
  <si>
    <t>1-101691960</t>
  </si>
  <si>
    <t>1-135261546</t>
  </si>
  <si>
    <t>Care at Hand Limited</t>
  </si>
  <si>
    <t>1-308413024</t>
  </si>
  <si>
    <t>Anisha Grange</t>
  </si>
  <si>
    <t>1-266366524</t>
  </si>
  <si>
    <t>Hallmark Care Homes (Billericay) Limited</t>
  </si>
  <si>
    <t>1-121922808</t>
  </si>
  <si>
    <t>Care By Us Ltd</t>
  </si>
  <si>
    <t>1-1340485280</t>
  </si>
  <si>
    <t>1-2702622219</t>
  </si>
  <si>
    <t>Care Givers Limited</t>
  </si>
  <si>
    <t>1-7331790835</t>
  </si>
  <si>
    <t>Ardtully Retirement Residence</t>
  </si>
  <si>
    <t>1-7276840726</t>
  </si>
  <si>
    <t>1-2497269487</t>
  </si>
  <si>
    <t>Care Just 4U Limited</t>
  </si>
  <si>
    <t>1-9173028249</t>
  </si>
  <si>
    <t>Arundel House - Frinton-on-Sea</t>
  </si>
  <si>
    <t>1-9823803175</t>
  </si>
  <si>
    <t>Careinmyhome LTD</t>
  </si>
  <si>
    <t>1-320192700</t>
  </si>
  <si>
    <t>Ashbrook Court Care Home</t>
  </si>
  <si>
    <t>1-318189808</t>
  </si>
  <si>
    <t>Carebase (Sewardstone) Limited</t>
  </si>
  <si>
    <t>1-2830000455</t>
  </si>
  <si>
    <t>I &amp; M Healthcare Limited</t>
  </si>
  <si>
    <t>1-108527038</t>
  </si>
  <si>
    <t>Ashingdon Hall</t>
  </si>
  <si>
    <t>1-101633908</t>
  </si>
  <si>
    <t>Maviswood Limited</t>
  </si>
  <si>
    <t>1-1165915347</t>
  </si>
  <si>
    <t>M &amp; T Healthcare Limited</t>
  </si>
  <si>
    <t>1-125862212</t>
  </si>
  <si>
    <t>Ashlar House</t>
  </si>
  <si>
    <t>1-102642955</t>
  </si>
  <si>
    <t>Barchester Healthcare Homes Limited</t>
  </si>
  <si>
    <t>1-6487895351</t>
  </si>
  <si>
    <t>Let's Go Care Ltd</t>
  </si>
  <si>
    <t>1-123995926</t>
  </si>
  <si>
    <t>Ashlyn Care Home</t>
  </si>
  <si>
    <t>1-116865705</t>
  </si>
  <si>
    <t>Ashlyn Healthcare Limited</t>
  </si>
  <si>
    <t>1-3508484846</t>
  </si>
  <si>
    <t>Oasis Care-UK Limited</t>
  </si>
  <si>
    <t>1-121195607</t>
  </si>
  <si>
    <t>Ashview</t>
  </si>
  <si>
    <t>1-118164445</t>
  </si>
  <si>
    <t>Ashview House Limited</t>
  </si>
  <si>
    <t>1-2055761953</t>
  </si>
  <si>
    <t>Caremax Homecare Services Limited</t>
  </si>
  <si>
    <t>1-1530924983</t>
  </si>
  <si>
    <t>Aspen Grange Care Home</t>
  </si>
  <si>
    <t>1-1389597178</t>
  </si>
  <si>
    <t>Opal Care Homes Limited</t>
  </si>
  <si>
    <t>1-2185732024</t>
  </si>
  <si>
    <t>Carerose Cares Limited</t>
  </si>
  <si>
    <t>Aspirations Southeast Adults</t>
  </si>
  <si>
    <t>1-101678368</t>
  </si>
  <si>
    <t>1-457240876</t>
  </si>
  <si>
    <t>Carers Choices</t>
  </si>
  <si>
    <t>1-6682133580</t>
  </si>
  <si>
    <t>1-12555835817</t>
  </si>
  <si>
    <t>Caring Direct Ltd</t>
  </si>
  <si>
    <t>1-3656572971</t>
  </si>
  <si>
    <t>1-2147273379</t>
  </si>
  <si>
    <t>Caronne Care Limited</t>
  </si>
  <si>
    <t>Autism Anglia Supported Living</t>
  </si>
  <si>
    <t>1-101608697</t>
  </si>
  <si>
    <t>1-138291293</t>
  </si>
  <si>
    <t>Cera Care Operations Limited</t>
  </si>
  <si>
    <t>1-449582855</t>
  </si>
  <si>
    <t>Avalon</t>
  </si>
  <si>
    <t>1-421364519</t>
  </si>
  <si>
    <t>Maison Care Ltd</t>
  </si>
  <si>
    <t>1-12045373167</t>
  </si>
  <si>
    <t>CFT Care Limited</t>
  </si>
  <si>
    <t>1-462173768</t>
  </si>
  <si>
    <t>Aveley Lodge</t>
  </si>
  <si>
    <t>1-443577344</t>
  </si>
  <si>
    <t>Parmenter Care LLP</t>
  </si>
  <si>
    <t>1-3110022187</t>
  </si>
  <si>
    <t>Chenai Holistic Home Care Agency Ltd</t>
  </si>
  <si>
    <t>Avenues East - Services</t>
  </si>
  <si>
    <t>1-101692736</t>
  </si>
  <si>
    <t>1-2166560851</t>
  </si>
  <si>
    <t>Chesterford Homecare Limited</t>
  </si>
  <si>
    <t>1-136406060</t>
  </si>
  <si>
    <t>Ayletts House</t>
  </si>
  <si>
    <t>1-101609012</t>
  </si>
  <si>
    <t>The Croll Group</t>
  </si>
  <si>
    <t>1-2972014722</t>
  </si>
  <si>
    <t>Chinite Resourcing Limited</t>
  </si>
  <si>
    <t>B Pro Nursing Agency</t>
  </si>
  <si>
    <t>1-130865255</t>
  </si>
  <si>
    <t>1-11672446403</t>
  </si>
  <si>
    <t>Choice Support</t>
  </si>
  <si>
    <t>1-9791518388</t>
  </si>
  <si>
    <t>Badgers Lodge</t>
  </si>
  <si>
    <t>1-9226182298</t>
  </si>
  <si>
    <t>Badgers Lodge Limited</t>
  </si>
  <si>
    <t>1-165432259</t>
  </si>
  <si>
    <t>Heheals Pharmaceutical Services Ltd</t>
  </si>
  <si>
    <t>Bakers' Villas</t>
  </si>
  <si>
    <t>1-101662136</t>
  </si>
  <si>
    <t>1-1991104526</t>
  </si>
  <si>
    <t>Christies Care Ltd</t>
  </si>
  <si>
    <t>1-673892310</t>
  </si>
  <si>
    <t>Bamburgh House</t>
  </si>
  <si>
    <t>1-646878761</t>
  </si>
  <si>
    <t>1-436257440</t>
  </si>
  <si>
    <t>Civicare East Ltd</t>
  </si>
  <si>
    <t>Bamburgh Supported Living</t>
  </si>
  <si>
    <t>1-585371870</t>
  </si>
  <si>
    <t>Class (UK) Limited</t>
  </si>
  <si>
    <t>Barking and Dagenham Branch</t>
  </si>
  <si>
    <t>1-125693038</t>
  </si>
  <si>
    <t>1-1837303220</t>
  </si>
  <si>
    <t>Cloud 9 Care Limited</t>
  </si>
  <si>
    <t>Basildon Supported Living Service</t>
  </si>
  <si>
    <t>1-1770556359</t>
  </si>
  <si>
    <t>1-7350992186</t>
  </si>
  <si>
    <t>Clover Support Group Ltd</t>
  </si>
  <si>
    <t>1-4643289038</t>
  </si>
  <si>
    <t>Baycroft Great Baddow</t>
  </si>
  <si>
    <t>1-101606338</t>
  </si>
  <si>
    <t>One Housing Group Limited</t>
  </si>
  <si>
    <t>1-246139272</t>
  </si>
  <si>
    <t>Comitis LII Limited</t>
  </si>
  <si>
    <t>Beaumont House</t>
  </si>
  <si>
    <t>1-101667217</t>
  </si>
  <si>
    <t>1-8609761939</t>
  </si>
  <si>
    <t>Concept Care Solutions Limited</t>
  </si>
  <si>
    <t>1-3683535168</t>
  </si>
  <si>
    <t>Beaumont Manor</t>
  </si>
  <si>
    <t>1-3116417415</t>
  </si>
  <si>
    <t>Care Concern (Frinton) Limited</t>
  </si>
  <si>
    <t>1-2154192756</t>
  </si>
  <si>
    <t>Consensus Community Support Limited</t>
  </si>
  <si>
    <t>1-126476055</t>
  </si>
  <si>
    <t>Beechlands</t>
  </si>
  <si>
    <t>1-101643345</t>
  </si>
  <si>
    <t>Essex County Care Limited</t>
  </si>
  <si>
    <t>1-3489101575</t>
  </si>
  <si>
    <t>Constable Care Ltd</t>
  </si>
  <si>
    <t>1-121489475</t>
  </si>
  <si>
    <t>Belamacanda</t>
  </si>
  <si>
    <t>1-101660404</t>
  </si>
  <si>
    <t>Black Swan International Limited</t>
  </si>
  <si>
    <t>1-7800321814</t>
  </si>
  <si>
    <t>1-121983329</t>
  </si>
  <si>
    <t>Belmont Lodge Care Centre</t>
  </si>
  <si>
    <t>1-101613761</t>
  </si>
  <si>
    <t>Diomark Care Limited</t>
  </si>
  <si>
    <t>1-5892162801</t>
  </si>
  <si>
    <t>Creative Support Limited</t>
  </si>
  <si>
    <t>Better Healthcare Services (Colchester)</t>
  </si>
  <si>
    <t>1-101686477</t>
  </si>
  <si>
    <t>1-11476237362</t>
  </si>
  <si>
    <t>CRG Homecare Limited</t>
  </si>
  <si>
    <t>1-122816655</t>
  </si>
  <si>
    <t>Bings Hall</t>
  </si>
  <si>
    <t>1-101642916</t>
  </si>
  <si>
    <t>Family First Residential Care Homes Ltd</t>
  </si>
  <si>
    <t>1-11475981638</t>
  </si>
  <si>
    <t>1-3306579618</t>
  </si>
  <si>
    <t>Blackbrook House</t>
  </si>
  <si>
    <t>1-102642895</t>
  </si>
  <si>
    <t>Anchor Hanover Group</t>
  </si>
  <si>
    <t>1-3605361393</t>
  </si>
  <si>
    <t>CROSSPATH CARE LTD</t>
  </si>
  <si>
    <t>1-131482122</t>
  </si>
  <si>
    <t>Blackthorns</t>
  </si>
  <si>
    <t>1-132667613</t>
  </si>
  <si>
    <t>Crossroads Braintree and Chelmsford Ltd</t>
  </si>
  <si>
    <t>1-9187964192</t>
  </si>
  <si>
    <t>Blamster's Farm</t>
  </si>
  <si>
    <t>1-135500714</t>
  </si>
  <si>
    <t>Crossroads Care Tendring &amp; Colchester</t>
  </si>
  <si>
    <t>1-462823837</t>
  </si>
  <si>
    <t>Blenheim Care Home</t>
  </si>
  <si>
    <t>1-452492894</t>
  </si>
  <si>
    <t>Regal Care Trading Ltd</t>
  </si>
  <si>
    <t>1-6193801532</t>
  </si>
  <si>
    <t>Crown Medical Services Limited</t>
  </si>
  <si>
    <t>Bloomsbury Home Care - Essex</t>
  </si>
  <si>
    <t>1-101691978</t>
  </si>
  <si>
    <t>1-1715688073</t>
  </si>
  <si>
    <t>Daisy Chain Home Support Limited</t>
  </si>
  <si>
    <t>Blossom Healthcare Solutions</t>
  </si>
  <si>
    <t>1-7899399186</t>
  </si>
  <si>
    <t>1-1664355445</t>
  </si>
  <si>
    <t>Damorcare Ltd</t>
  </si>
  <si>
    <t>1-145045032</t>
  </si>
  <si>
    <t>Blossomwood</t>
  </si>
  <si>
    <t>1-132652034</t>
  </si>
  <si>
    <t>Mr Ramrup Bolaky &amp; Mr Pelandapatirage Gemunu Dias</t>
  </si>
  <si>
    <t>1-6715301590</t>
  </si>
  <si>
    <t>De Vere Care Partnership Ltd</t>
  </si>
  <si>
    <t>Bluebell Homecare</t>
  </si>
  <si>
    <t>1-5705323630</t>
  </si>
  <si>
    <t>1-123591064</t>
  </si>
  <si>
    <t>T McTaggart Limited</t>
  </si>
  <si>
    <t>Bluebird Care (Essex West)</t>
  </si>
  <si>
    <t>1-101658063</t>
  </si>
  <si>
    <t>1-6064964348</t>
  </si>
  <si>
    <t>Pinnacle Care and Support Services Ltd</t>
  </si>
  <si>
    <t>Bluebird Care Braintree and Uttlesford</t>
  </si>
  <si>
    <t>1-134037298</t>
  </si>
  <si>
    <t>1-2734929294</t>
  </si>
  <si>
    <t>Diamond Unique Care Limited</t>
  </si>
  <si>
    <t>Bluebird Care Colchester &amp; Tendring</t>
  </si>
  <si>
    <t>1-2496224797</t>
  </si>
  <si>
    <t>Dimensions (UK) Limited</t>
  </si>
  <si>
    <t>Bluebird Care Mid Essex</t>
  </si>
  <si>
    <t>1-6049919856</t>
  </si>
  <si>
    <t>Divine Care Group Ltd</t>
  </si>
  <si>
    <t>1-705171944</t>
  </si>
  <si>
    <t>Boars Tye Farm Residential Home</t>
  </si>
  <si>
    <t>1-699763732</t>
  </si>
  <si>
    <t>Boars Tye Residential Home Ltd</t>
  </si>
  <si>
    <t>1-940036213</t>
  </si>
  <si>
    <t>Divine Care Provider Ltd</t>
  </si>
  <si>
    <t>Bocking Alms Houses</t>
  </si>
  <si>
    <t>1-4580632316</t>
  </si>
  <si>
    <t>Drury Healthcare Limited</t>
  </si>
  <si>
    <t>1-140591440</t>
  </si>
  <si>
    <t>Boucherne Limited</t>
  </si>
  <si>
    <t>1-101616613</t>
  </si>
  <si>
    <t>Boucherne Ltd</t>
  </si>
  <si>
    <t>1-10090818009</t>
  </si>
  <si>
    <t>ECare Ltd</t>
  </si>
  <si>
    <t>1-784337395</t>
  </si>
  <si>
    <t>Bradbury House</t>
  </si>
  <si>
    <t>1-747230526</t>
  </si>
  <si>
    <t>Caring Homes Healthcare Group Limited</t>
  </si>
  <si>
    <t>1-1523308907</t>
  </si>
  <si>
    <t>Executive 2000 Recruitment Ltd</t>
  </si>
  <si>
    <t>1-134123968</t>
  </si>
  <si>
    <t>Brain Injury Rehabilitation Trust - Cook Close (Dover Court)</t>
  </si>
  <si>
    <t>1-101727793</t>
  </si>
  <si>
    <t>The Disabilities Trust</t>
  </si>
  <si>
    <t>1-145056624</t>
  </si>
  <si>
    <t>1-141208195</t>
  </si>
  <si>
    <t>Braintree Nursing Home</t>
  </si>
  <si>
    <t>1-101649231</t>
  </si>
  <si>
    <t>Avidcrave Limited</t>
  </si>
  <si>
    <t>1-2272959987</t>
  </si>
  <si>
    <t>Ebony Healthcare Services Limited</t>
  </si>
  <si>
    <t>1-462802977</t>
  </si>
  <si>
    <t>Brenalwood Care Home</t>
  </si>
  <si>
    <t>1-796096735</t>
  </si>
  <si>
    <t>1-118135513</t>
  </si>
  <si>
    <t>Brentwood Care Centre</t>
  </si>
  <si>
    <t>1-101653053</t>
  </si>
  <si>
    <t>RCH Care Homes Limited</t>
  </si>
  <si>
    <t>1-231183502</t>
  </si>
  <si>
    <t>Eden Brook Home Care Limited</t>
  </si>
  <si>
    <t>1-131481952</t>
  </si>
  <si>
    <t>Brewster House</t>
  </si>
  <si>
    <t>1-4949772638</t>
  </si>
  <si>
    <t>Emanuel Care Limited</t>
  </si>
  <si>
    <t>1-2003974813</t>
  </si>
  <si>
    <t>1-111328456</t>
  </si>
  <si>
    <t>ENS Recruitment Limited</t>
  </si>
  <si>
    <t>1-144594936</t>
  </si>
  <si>
    <t>Broadoaks</t>
  </si>
  <si>
    <t>1-137806349</t>
  </si>
  <si>
    <t>Eastwood Hall Limited</t>
  </si>
  <si>
    <t>1-7899582451</t>
  </si>
  <si>
    <t>Care Deluxe Limited</t>
  </si>
  <si>
    <t>1-124231293</t>
  </si>
  <si>
    <t>Brook Care Home</t>
  </si>
  <si>
    <t>1-101696445</t>
  </si>
  <si>
    <t>Mrs V Rattan</t>
  </si>
  <si>
    <t>1-282111399</t>
  </si>
  <si>
    <t>Essex and Suffolk Quality Care Ltd</t>
  </si>
  <si>
    <t>1-1273849332</t>
  </si>
  <si>
    <t>Brooklyn House</t>
  </si>
  <si>
    <t>1-1180920032</t>
  </si>
  <si>
    <t>Brooklyn Care Limited</t>
  </si>
  <si>
    <t>1-118261482</t>
  </si>
  <si>
    <t>Essex Cares Limited</t>
  </si>
  <si>
    <t>Brooks Care and Nursing Services Ltd</t>
  </si>
  <si>
    <t>1-142455988</t>
  </si>
  <si>
    <t>1-341157393</t>
  </si>
  <si>
    <t>1-570751276</t>
  </si>
  <si>
    <t>Broome End</t>
  </si>
  <si>
    <t>1-509756899</t>
  </si>
  <si>
    <t>Broome End Ltd</t>
  </si>
  <si>
    <t>1-118261501</t>
  </si>
  <si>
    <t>1-131481969</t>
  </si>
  <si>
    <t>Broomhills</t>
  </si>
  <si>
    <t>1-367940509</t>
  </si>
  <si>
    <t>1-1636395156</t>
  </si>
  <si>
    <t>Bruntsfield House</t>
  </si>
  <si>
    <t>1-454766085</t>
  </si>
  <si>
    <t>Florijn Care Limited</t>
  </si>
  <si>
    <t>1-9230038573</t>
  </si>
  <si>
    <t>Metropolitan Housing Trust Limited</t>
  </si>
  <si>
    <t>1-1193353520</t>
  </si>
  <si>
    <t>Butterfly's Care Home</t>
  </si>
  <si>
    <t>1-1125698997</t>
  </si>
  <si>
    <t>Butterflys Care Homes Ltd</t>
  </si>
  <si>
    <t>1-4772920252</t>
  </si>
  <si>
    <t>1-1193336686</t>
  </si>
  <si>
    <t>1-129881688</t>
  </si>
  <si>
    <t>1-1193430314</t>
  </si>
  <si>
    <t>1-960667112</t>
  </si>
  <si>
    <t>Excellence Care Ltd</t>
  </si>
  <si>
    <t>1-1938238677</t>
  </si>
  <si>
    <t>1-9582225075</t>
  </si>
  <si>
    <t>Faith Home Care Ltd</t>
  </si>
  <si>
    <t>1-101639642</t>
  </si>
  <si>
    <t>1-2242738414</t>
  </si>
  <si>
    <t>Faiths Care</t>
  </si>
  <si>
    <t>1-307273203</t>
  </si>
  <si>
    <t>Cameron House</t>
  </si>
  <si>
    <t>1-303948373</t>
  </si>
  <si>
    <t>Larchwood Care Homes (South) Limited</t>
  </si>
  <si>
    <t>1-6252835951</t>
  </si>
  <si>
    <t>Fambridge Care Limited</t>
  </si>
  <si>
    <t>1-101688203</t>
  </si>
  <si>
    <t>1-2104868713</t>
  </si>
  <si>
    <t>Family Home Care Limited</t>
  </si>
  <si>
    <t>Care By Us Limited</t>
  </si>
  <si>
    <t>1-101660457</t>
  </si>
  <si>
    <t>1-1716170489</t>
  </si>
  <si>
    <t>Fitzpatrick Total Home Care Limited</t>
  </si>
  <si>
    <t>1-2586038090</t>
  </si>
  <si>
    <t>1-4250356648</t>
  </si>
  <si>
    <t>Five Stars Care Services Ltd</t>
  </si>
  <si>
    <t>Care Just 4U</t>
  </si>
  <si>
    <t>1-2373701206</t>
  </si>
  <si>
    <t>1-128899446</t>
  </si>
  <si>
    <t>Forest Homecare Limited</t>
  </si>
  <si>
    <t>Careinmyhome West Essex</t>
  </si>
  <si>
    <t>1-6381352280</t>
  </si>
  <si>
    <t>1-4800323456</t>
  </si>
  <si>
    <t>Caremark (Brentwood &amp; Basildon)</t>
  </si>
  <si>
    <t>1-2605363752</t>
  </si>
  <si>
    <t>1-1518500633</t>
  </si>
  <si>
    <t>Forget Me Not Caring Ltd</t>
  </si>
  <si>
    <t>Caremark (Chelmsford &amp; Uttlesford)</t>
  </si>
  <si>
    <t>1-131467019</t>
  </si>
  <si>
    <t>1-136359355</t>
  </si>
  <si>
    <t>Mr William Andrew Peall</t>
  </si>
  <si>
    <t>Caremark (Colchester)</t>
  </si>
  <si>
    <t>1-6298656360</t>
  </si>
  <si>
    <t>1-5089074207</t>
  </si>
  <si>
    <t>Caring Hearts (Essex) Ltd</t>
  </si>
  <si>
    <t>Caremark (Harlow &amp; Epping Forest)</t>
  </si>
  <si>
    <t>1-3233088668</t>
  </si>
  <si>
    <t>1-297683649</t>
  </si>
  <si>
    <t>Gemstone Care Ltd</t>
  </si>
  <si>
    <t>1-1786355439</t>
  </si>
  <si>
    <t>1-199569578</t>
  </si>
  <si>
    <t>Glenpat Homes Limited</t>
  </si>
  <si>
    <t>1-2086169513</t>
  </si>
  <si>
    <t>1-2009847693</t>
  </si>
  <si>
    <t>Glenavon Care Limited</t>
  </si>
  <si>
    <t>1-119235476</t>
  </si>
  <si>
    <t>1-2098391518</t>
  </si>
  <si>
    <t>Goldleaf Homecare Limited</t>
  </si>
  <si>
    <t>1-131464877</t>
  </si>
  <si>
    <t>1-4076713402</t>
  </si>
  <si>
    <t>Goldstar Care Services Limited</t>
  </si>
  <si>
    <t>Caronne Care Ltd</t>
  </si>
  <si>
    <t>1-1095291913</t>
  </si>
  <si>
    <t>1-3697900506</t>
  </si>
  <si>
    <t>Abbeyfield Braintree, Bocking and Felsted Society Limited</t>
  </si>
  <si>
    <t>1-138656252</t>
  </si>
  <si>
    <t>Cavendish Care Homes Limited</t>
  </si>
  <si>
    <t>1-120629157</t>
  </si>
  <si>
    <t>Cavendish Residential Care Homes Limited</t>
  </si>
  <si>
    <t>1-1543323685</t>
  </si>
  <si>
    <t>Green Care Contracts Limited</t>
  </si>
  <si>
    <t>1-486283734</t>
  </si>
  <si>
    <t>Cavendish House</t>
  </si>
  <si>
    <t>1-1888400174</t>
  </si>
  <si>
    <t>Guardian Homecare UK Ltd</t>
  </si>
  <si>
    <t>1-5653473574</t>
  </si>
  <si>
    <t>CC The Laurels Ltd</t>
  </si>
  <si>
    <t>1-5403324027</t>
  </si>
  <si>
    <t>1-4053333492</t>
  </si>
  <si>
    <t>Hales Group Limited</t>
  </si>
  <si>
    <t>1-124419989</t>
  </si>
  <si>
    <t>Cedar House</t>
  </si>
  <si>
    <t>1-3087260524</t>
  </si>
  <si>
    <t>Harmonize Care Ltd</t>
  </si>
  <si>
    <t>1-9705246152</t>
  </si>
  <si>
    <t>Cedars Place Care Home</t>
  </si>
  <si>
    <t>1-4138899486</t>
  </si>
  <si>
    <t>Stow Healthcare Group Limited</t>
  </si>
  <si>
    <t>1-6542781314</t>
  </si>
  <si>
    <t>Midshires Care Limited</t>
  </si>
  <si>
    <t>Cera - Essex and Havering</t>
  </si>
  <si>
    <t>1-101642943</t>
  </si>
  <si>
    <t>1-9829286146</t>
  </si>
  <si>
    <t>1-10675270950</t>
  </si>
  <si>
    <t>1-1958333488</t>
  </si>
  <si>
    <t>1-1242103343</t>
  </si>
  <si>
    <t>1-7124938788</t>
  </si>
  <si>
    <t>1-123895619</t>
  </si>
  <si>
    <t>Cherry Leas Care Home</t>
  </si>
  <si>
    <t>1-101699778</t>
  </si>
  <si>
    <t>Mr &amp; Mrs MF Joomun</t>
  </si>
  <si>
    <t>1-5612700189</t>
  </si>
  <si>
    <t>1-4547624755</t>
  </si>
  <si>
    <t>Cherry Wood Grange Care Home</t>
  </si>
  <si>
    <t>1-4083917521</t>
  </si>
  <si>
    <t>Cherry Wood Grange Chelmsford Limited</t>
  </si>
  <si>
    <t>1-8485523126</t>
  </si>
  <si>
    <t>Chesterford Homecare</t>
  </si>
  <si>
    <t>1-2071403877</t>
  </si>
  <si>
    <t>1-3304439745</t>
  </si>
  <si>
    <t>Heritage Staffing Services Limited</t>
  </si>
  <si>
    <t>1-124150337</t>
  </si>
  <si>
    <t>Cheviot Nursing Home</t>
  </si>
  <si>
    <t>1-101609705</t>
  </si>
  <si>
    <t>Balkerne Gardens Trust Limited</t>
  </si>
  <si>
    <t>1-4158241497</t>
  </si>
  <si>
    <t>HF Trust Limited</t>
  </si>
  <si>
    <t>1-125879184</t>
  </si>
  <si>
    <t>Chignal House</t>
  </si>
  <si>
    <t>1-101674969</t>
  </si>
  <si>
    <t>Paradise Lodge Care Home Limited</t>
  </si>
  <si>
    <t>1-5223547078</t>
  </si>
  <si>
    <t>HighTower Care Services Ltd</t>
  </si>
  <si>
    <t>Chinite Home Care</t>
  </si>
  <si>
    <t>1-135541498</t>
  </si>
  <si>
    <t>1-131216336</t>
  </si>
  <si>
    <t>Hilton Community Services Limited</t>
  </si>
  <si>
    <t>Choice Support Compass House</t>
  </si>
  <si>
    <t>1-117003409</t>
  </si>
  <si>
    <t>1-5328451104</t>
  </si>
  <si>
    <t>Sharing Healthcare Limited</t>
  </si>
  <si>
    <t>1-135419394</t>
  </si>
  <si>
    <t>Chrislyn House</t>
  </si>
  <si>
    <t>1-101649749</t>
  </si>
  <si>
    <t>Flatmead Limited</t>
  </si>
  <si>
    <t>1-800958929</t>
  </si>
  <si>
    <t>MSW Home Help Ltd</t>
  </si>
  <si>
    <t>Christchurch Cares</t>
  </si>
  <si>
    <t>1-131467308</t>
  </si>
  <si>
    <t>1-116003746</t>
  </si>
  <si>
    <t>Ideal U.K. Limited</t>
  </si>
  <si>
    <t>1-138279808</t>
  </si>
  <si>
    <t>1-464973992</t>
  </si>
  <si>
    <t>I &amp; S Care</t>
  </si>
  <si>
    <t>1-101664436</t>
  </si>
  <si>
    <t>1-2130875608</t>
  </si>
  <si>
    <t>(IECC Care) Independent Excel Care Consortium Limited</t>
  </si>
  <si>
    <t>1-575556402</t>
  </si>
  <si>
    <t>1-7343972501</t>
  </si>
  <si>
    <t>Impact Healthcare Services Ltd</t>
  </si>
  <si>
    <t>1-164199845</t>
  </si>
  <si>
    <t>Clayburn Lodge</t>
  </si>
  <si>
    <t>1-101655981</t>
  </si>
  <si>
    <t>1-10852858707</t>
  </si>
  <si>
    <t>Independent People Homecare Limited</t>
  </si>
  <si>
    <t>1-441244884</t>
  </si>
  <si>
    <t>Cleaveland Lodge</t>
  </si>
  <si>
    <t>1-428390027</t>
  </si>
  <si>
    <t>Ashrana Limited</t>
  </si>
  <si>
    <t>1-8571459856</t>
  </si>
  <si>
    <t>Infinitelife Group Ltd</t>
  </si>
  <si>
    <t>1-101677512</t>
  </si>
  <si>
    <t>N/A - Unregistered 2</t>
  </si>
  <si>
    <t>Inner Resources Ltd</t>
  </si>
  <si>
    <t>Clover Support Group</t>
  </si>
  <si>
    <t>1-7049796188</t>
  </si>
  <si>
    <t>1-119710745</t>
  </si>
  <si>
    <t>Inroads (Essex) Ltd</t>
  </si>
  <si>
    <t>1-122652732</t>
  </si>
  <si>
    <t>Colne House</t>
  </si>
  <si>
    <t>1-101620039</t>
  </si>
  <si>
    <t>Althea Healthcare Properties Limited</t>
  </si>
  <si>
    <t>1-6582970906</t>
  </si>
  <si>
    <t>Intrigue Homecare Ltd</t>
  </si>
  <si>
    <t>1-413132531</t>
  </si>
  <si>
    <t>Colne View</t>
  </si>
  <si>
    <t>1-116865825</t>
  </si>
  <si>
    <t>Care UK Community Partnerships Ltd</t>
  </si>
  <si>
    <t>1-4183554452</t>
  </si>
  <si>
    <t>J.C.Michael Groups Ltd</t>
  </si>
  <si>
    <t>1-127503484</t>
  </si>
  <si>
    <t>Colonia Court Care Home</t>
  </si>
  <si>
    <t>1-116865247</t>
  </si>
  <si>
    <t>Bupa Care Homes (CFHCare) Limited</t>
  </si>
  <si>
    <t>1-9036251685</t>
  </si>
  <si>
    <t>Jameson's Residential Home Limited</t>
  </si>
  <si>
    <t>Comitis L11 Limited t/a Home Instead Senior Care</t>
  </si>
  <si>
    <t>1-117003374</t>
  </si>
  <si>
    <t>1-122080278</t>
  </si>
  <si>
    <t>Jean Allen Care Services Limited</t>
  </si>
  <si>
    <t>Concept Care Solutions</t>
  </si>
  <si>
    <t>1-101672256</t>
  </si>
  <si>
    <t>1-124832897</t>
  </si>
  <si>
    <t>John Stanley's Care Agency Limited</t>
  </si>
  <si>
    <t>Consensus Community Support Limited- Redan Street</t>
  </si>
  <si>
    <t>1-119237369</t>
  </si>
  <si>
    <t>1-1363535740</t>
  </si>
  <si>
    <t>K T M Care Ltd</t>
  </si>
  <si>
    <t>Constable Care</t>
  </si>
  <si>
    <t>1-168329081</t>
  </si>
  <si>
    <t>1-10175462412</t>
  </si>
  <si>
    <t>KB Solutionz Limited</t>
  </si>
  <si>
    <t>Cornell Court</t>
  </si>
  <si>
    <t>1-4043122731</t>
  </si>
  <si>
    <t>KEMFA SERVICES LIMITED</t>
  </si>
  <si>
    <t>1-231306245</t>
  </si>
  <si>
    <t>Corner House</t>
  </si>
  <si>
    <t>1-154700856</t>
  </si>
  <si>
    <t>Corner House Care Limited</t>
  </si>
  <si>
    <t>1-6134386136</t>
  </si>
  <si>
    <t>Kinect Services Limited</t>
  </si>
  <si>
    <t>1-164332906</t>
  </si>
  <si>
    <t>Corner Lodge Limited</t>
  </si>
  <si>
    <t>1-139902058</t>
  </si>
  <si>
    <t>1-495548091</t>
  </si>
  <si>
    <t>Creative Support - Thistley Green</t>
  </si>
  <si>
    <t>1-101648755</t>
  </si>
  <si>
    <t>1-7620485468</t>
  </si>
  <si>
    <t>Learning and Support Services Limited</t>
  </si>
  <si>
    <t>CRG Homecare - Clacton on Sea</t>
  </si>
  <si>
    <t>1-11371640604</t>
  </si>
  <si>
    <t>1-5270616816</t>
  </si>
  <si>
    <t>Linmar Care Ltd</t>
  </si>
  <si>
    <t>CRG Homecare - Southend on Sea</t>
  </si>
  <si>
    <t>1-3119871818</t>
  </si>
  <si>
    <t>1-126434150</t>
  </si>
  <si>
    <t>Croft House Care Home</t>
  </si>
  <si>
    <t>1-116865223</t>
  </si>
  <si>
    <t>Bupa Care Homes (BNH) Limited</t>
  </si>
  <si>
    <t>1-119324790</t>
  </si>
  <si>
    <t>Livability</t>
  </si>
  <si>
    <t>Crosspath Care LTD</t>
  </si>
  <si>
    <t>1-3274370855</t>
  </si>
  <si>
    <t>1-721211510</t>
  </si>
  <si>
    <t>Living Ambitions Limited</t>
  </si>
  <si>
    <t>Crossroads Braintree &amp; Chelmsford</t>
  </si>
  <si>
    <t>1-119233138</t>
  </si>
  <si>
    <t>1-122577141</t>
  </si>
  <si>
    <t>London Care Limited</t>
  </si>
  <si>
    <t>Crossroads Care Tendring and Colchester</t>
  </si>
  <si>
    <t>1-119227632</t>
  </si>
  <si>
    <t>1-122577215</t>
  </si>
  <si>
    <t>1-317894056</t>
  </si>
  <si>
    <t>Crouched Friars Residential Home</t>
  </si>
  <si>
    <t>1-285743109</t>
  </si>
  <si>
    <t>SA &amp; JO Care Limited</t>
  </si>
  <si>
    <t>1-12478413965</t>
  </si>
  <si>
    <t>MacIntyre Care</t>
  </si>
  <si>
    <t>1-2470652243</t>
  </si>
  <si>
    <t>1-6194028937</t>
  </si>
  <si>
    <t>Magic Helping Hands Limited</t>
  </si>
  <si>
    <t>1-137749829</t>
  </si>
  <si>
    <t>Cunningham House</t>
  </si>
  <si>
    <t>1-102642859</t>
  </si>
  <si>
    <t>Abbeyfield Society (The)</t>
  </si>
  <si>
    <t>1-6916226517</t>
  </si>
  <si>
    <t>Daisy Chain Home Support</t>
  </si>
  <si>
    <t>1-1505061772</t>
  </si>
  <si>
    <t>1-1287668393</t>
  </si>
  <si>
    <t>Manorcourt Care (Norfolk) Limited</t>
  </si>
  <si>
    <t>Damorcare</t>
  </si>
  <si>
    <t>1-935545111</t>
  </si>
  <si>
    <t>1-3697337060</t>
  </si>
  <si>
    <t>Mariama Care Ltd</t>
  </si>
  <si>
    <t>1-9642538133</t>
  </si>
  <si>
    <t>Danbury</t>
  </si>
  <si>
    <t>1-324427184</t>
  </si>
  <si>
    <t>Mayfair Care Services Ltd</t>
  </si>
  <si>
    <t>De Vere Care Partnership</t>
  </si>
  <si>
    <t>1-6197215706</t>
  </si>
  <si>
    <t>1-2142546754</t>
  </si>
  <si>
    <t>MD Care Ltd</t>
  </si>
  <si>
    <t>1-132648005</t>
  </si>
  <si>
    <t>Deansbrook Farm</t>
  </si>
  <si>
    <t>1-2344536755</t>
  </si>
  <si>
    <t>Medcom Personnel Ltd</t>
  </si>
  <si>
    <t>1-132438963</t>
  </si>
  <si>
    <t>Delamer House</t>
  </si>
  <si>
    <t>1-101681491</t>
  </si>
  <si>
    <t>Novocare Ltd</t>
  </si>
  <si>
    <t>1-5678893245</t>
  </si>
  <si>
    <t>Azariah Medical Partnerships Ltd</t>
  </si>
  <si>
    <t>Dengie Care Providers</t>
  </si>
  <si>
    <t>1-101620362</t>
  </si>
  <si>
    <t>1-997382688</t>
  </si>
  <si>
    <t>Royal Mencap Society</t>
  </si>
  <si>
    <t>Derwent Court</t>
  </si>
  <si>
    <t>1-5608818483</t>
  </si>
  <si>
    <t>1-5996417294</t>
  </si>
  <si>
    <t>Mercury Healthcare Limited</t>
  </si>
  <si>
    <t>1-1833314548</t>
  </si>
  <si>
    <t>1-3193814973</t>
  </si>
  <si>
    <t>Mr Michael John Riglin</t>
  </si>
  <si>
    <t>Dimensions Colchester Domiciliary Care Office</t>
  </si>
  <si>
    <t>1-349152381</t>
  </si>
  <si>
    <t>1-3002875617</t>
  </si>
  <si>
    <t>1-5536900587</t>
  </si>
  <si>
    <t>1-6252713723</t>
  </si>
  <si>
    <t>Multi-Care Community Services Witham Ltd</t>
  </si>
  <si>
    <t>1-893945340</t>
  </si>
  <si>
    <t>1-5148521711</t>
  </si>
  <si>
    <t>My Life Choice Ltd</t>
  </si>
  <si>
    <t>1-135960183</t>
  </si>
  <si>
    <t>Don Thomson House Residential Care Home</t>
  </si>
  <si>
    <t>1-102643190</t>
  </si>
  <si>
    <t>Sanctuary Care Limited</t>
  </si>
  <si>
    <t>1-4288901167</t>
  </si>
  <si>
    <t>Naid Care Limited</t>
  </si>
  <si>
    <t>1-6093492881</t>
  </si>
  <si>
    <t>Down Hall Residential Home</t>
  </si>
  <si>
    <t>1-5764746545</t>
  </si>
  <si>
    <t>Down Hall Care Limited</t>
  </si>
  <si>
    <t>1-6688919952</t>
  </si>
  <si>
    <t>National Quality Care Solutions Limited</t>
  </si>
  <si>
    <t>1-4564727480</t>
  </si>
  <si>
    <t>Driftwood Lodge</t>
  </si>
  <si>
    <t>1-177896438</t>
  </si>
  <si>
    <t>Seaside Care Homes Limited</t>
  </si>
  <si>
    <t>1-3023173538</t>
  </si>
  <si>
    <t>Nema Home Care Limited</t>
  </si>
  <si>
    <t>1-2962220721</t>
  </si>
  <si>
    <t>Drummonds</t>
  </si>
  <si>
    <t>1-2206395380</t>
  </si>
  <si>
    <t>Nexus-Support Ltd</t>
  </si>
  <si>
    <t>1-4365311484</t>
  </si>
  <si>
    <t>1-2114986537</t>
  </si>
  <si>
    <t>Nightowls Home Care Limited</t>
  </si>
  <si>
    <t>1-519868553</t>
  </si>
  <si>
    <t>Ducks Halt</t>
  </si>
  <si>
    <t>1-101728109</t>
  </si>
  <si>
    <t>Cygnet (OE) Limited</t>
  </si>
  <si>
    <t>1-3831279297</t>
  </si>
  <si>
    <t>Nomase Care Ltd</t>
  </si>
  <si>
    <t>1-111028786</t>
  </si>
  <si>
    <t>Dudbrook Hall</t>
  </si>
  <si>
    <t>1-101613833</t>
  </si>
  <si>
    <t>St. Michael's Homes Limited</t>
  </si>
  <si>
    <t>1-868758862</t>
  </si>
  <si>
    <t>North London Homecare and Support Limited</t>
  </si>
  <si>
    <t>E Care Wickford</t>
  </si>
  <si>
    <t>1-499049890</t>
  </si>
  <si>
    <t>1-2932504605</t>
  </si>
  <si>
    <t>Novus Care Limited</t>
  </si>
  <si>
    <t>E2K Care</t>
  </si>
  <si>
    <t>1-1249278113</t>
  </si>
  <si>
    <t>1-10782540696</t>
  </si>
  <si>
    <t>East Living - Domiciliary Care Service</t>
  </si>
  <si>
    <t>1-2267855105</t>
  </si>
  <si>
    <t>Oasis Supported Living Limited</t>
  </si>
  <si>
    <t>1-131482003</t>
  </si>
  <si>
    <t>Eastham</t>
  </si>
  <si>
    <t>1-3538945450</t>
  </si>
  <si>
    <t>Golden Hands Home Care Ltd</t>
  </si>
  <si>
    <t>1-2021636869</t>
  </si>
  <si>
    <t>1-136251810</t>
  </si>
  <si>
    <t>PALS Ltd</t>
  </si>
  <si>
    <t>ECare Community</t>
  </si>
  <si>
    <t>1-4297746605</t>
  </si>
  <si>
    <t>Passion Tree Care Services Ltd</t>
  </si>
  <si>
    <t>Eden Brook Home Care</t>
  </si>
  <si>
    <t>1-163618238</t>
  </si>
  <si>
    <t>1-2200404660</t>
  </si>
  <si>
    <t>PCM Homecare Limited</t>
  </si>
  <si>
    <t>1-3158128154</t>
  </si>
  <si>
    <t>Edensor Care Centre (Diagrama Healthcare)</t>
  </si>
  <si>
    <t>1-1745204910</t>
  </si>
  <si>
    <t>Diagrama Healthcare Services Limited</t>
  </si>
  <si>
    <t>1-2815635308</t>
  </si>
  <si>
    <t>Peace of Mind Home Support Limited</t>
  </si>
  <si>
    <t>1-183278374</t>
  </si>
  <si>
    <t>Eight Ash Court Limited</t>
  </si>
  <si>
    <t>1-131656870</t>
  </si>
  <si>
    <t>1-579497733</t>
  </si>
  <si>
    <t>Personal Choice Carers At Home Limited</t>
  </si>
  <si>
    <t>1-2259425731</t>
  </si>
  <si>
    <t>Eleni House</t>
  </si>
  <si>
    <t>1-119237494</t>
  </si>
  <si>
    <t>Cygnet Learning Disabilities Midlands Limited</t>
  </si>
  <si>
    <t>1-7316088484</t>
  </si>
  <si>
    <t>Premier Care Partners Limited</t>
  </si>
  <si>
    <t>1-131482020</t>
  </si>
  <si>
    <t>Elizabeth House</t>
  </si>
  <si>
    <t>1-2206345418</t>
  </si>
  <si>
    <t>Mrs Rachel Diane Forbes-Evans</t>
  </si>
  <si>
    <t>1-120117648</t>
  </si>
  <si>
    <t>Elmcroft Care Home</t>
  </si>
  <si>
    <t>1-101678994</t>
  </si>
  <si>
    <t>Elmcroft Care Home Limited</t>
  </si>
  <si>
    <t>1-2662719646</t>
  </si>
  <si>
    <t>Proactive Medicare Limited</t>
  </si>
  <si>
    <t>1-4094505596</t>
  </si>
  <si>
    <t>1-6754364087</t>
  </si>
  <si>
    <t>Homes Plus Care Limited</t>
  </si>
  <si>
    <t>ENS Care &amp; Support</t>
  </si>
  <si>
    <t>1-101683474</t>
  </si>
  <si>
    <t>1-7342730525</t>
  </si>
  <si>
    <t>Starz Care Ltd</t>
  </si>
  <si>
    <t>1-120649481</t>
  </si>
  <si>
    <t>Ernest Luff Homes</t>
  </si>
  <si>
    <t>1-101660466</t>
  </si>
  <si>
    <t>Pilgrims' Friend Society</t>
  </si>
  <si>
    <t>1-1479296015</t>
  </si>
  <si>
    <t>Provide Community Interest Company</t>
  </si>
  <si>
    <t>Essex</t>
  </si>
  <si>
    <t>1-7023716992</t>
  </si>
  <si>
    <t>1-2729960775</t>
  </si>
  <si>
    <t>Quality Care Resourcing Limited</t>
  </si>
  <si>
    <t>1-203505941</t>
  </si>
  <si>
    <t>1-151510444</t>
  </si>
  <si>
    <t>Quinn Domiciliary Agency Limited</t>
  </si>
  <si>
    <t>1-111168933</t>
  </si>
  <si>
    <t>Essex Care Consortium - Colchester</t>
  </si>
  <si>
    <t>1-101624639</t>
  </si>
  <si>
    <t>Essex Care Consortium Limited</t>
  </si>
  <si>
    <t>1-12237456076</t>
  </si>
  <si>
    <t>G P Homecare Limited</t>
  </si>
  <si>
    <t>1-111168950</t>
  </si>
  <si>
    <t>Essex Care Consortium - Marks Tey</t>
  </si>
  <si>
    <t>1-12237455906</t>
  </si>
  <si>
    <t>1-251320583</t>
  </si>
  <si>
    <t>Essex Care Consortium - Plume Avenue</t>
  </si>
  <si>
    <t>1-5624060401</t>
  </si>
  <si>
    <t>Ready Care Services Limited</t>
  </si>
  <si>
    <t>Essex Cares Mid</t>
  </si>
  <si>
    <t>1-101683972</t>
  </si>
  <si>
    <t>1-2810729680</t>
  </si>
  <si>
    <t>Real People Ltd</t>
  </si>
  <si>
    <t>Essex Cares North</t>
  </si>
  <si>
    <t>1-4539030915</t>
  </si>
  <si>
    <t>Redspot Care Limited</t>
  </si>
  <si>
    <t>Essex Cares South East</t>
  </si>
  <si>
    <t>1-142770028</t>
  </si>
  <si>
    <t>Tamarindo Care Limited</t>
  </si>
  <si>
    <t>Essex Cares South West</t>
  </si>
  <si>
    <t>1-1895189972</t>
  </si>
  <si>
    <t>Reed Care Services Limited</t>
  </si>
  <si>
    <t>Essex Community Support</t>
  </si>
  <si>
    <t>1-1605112580</t>
  </si>
  <si>
    <t>1-530169695</t>
  </si>
  <si>
    <t>Relatives Relief Limited</t>
  </si>
  <si>
    <t>Essex Community Support &amp; Enabling Service</t>
  </si>
  <si>
    <t>1-4172372987</t>
  </si>
  <si>
    <t>REN Caring Ltd</t>
  </si>
  <si>
    <t>1-120448411</t>
  </si>
  <si>
    <t>Estoril</t>
  </si>
  <si>
    <t>1-101679146</t>
  </si>
  <si>
    <t>Zero Three Care Homes LLP</t>
  </si>
  <si>
    <t>1-1833534374</t>
  </si>
  <si>
    <t>L &amp; K Care Limited</t>
  </si>
  <si>
    <t>Estuary Community Support and Supported Living Services</t>
  </si>
  <si>
    <t>1-7310148406</t>
  </si>
  <si>
    <t>RRJ Care Limited</t>
  </si>
  <si>
    <t>1-129881876</t>
  </si>
  <si>
    <t>Estuary Housing Association Limited - 16 Vista Road</t>
  </si>
  <si>
    <t>1-2489248885</t>
  </si>
  <si>
    <t>Oakfield Quality Homecare Limited</t>
  </si>
  <si>
    <t>1-131482037</t>
  </si>
  <si>
    <t>Evelyn May House</t>
  </si>
  <si>
    <t>1-3303488367</t>
  </si>
  <si>
    <t>Adams Care Ltd</t>
  </si>
  <si>
    <t>1-4658761729</t>
  </si>
  <si>
    <t>Ewer Court</t>
  </si>
  <si>
    <t>1-12583654277</t>
  </si>
  <si>
    <t>Excellence Care</t>
  </si>
  <si>
    <t>1-146293491</t>
  </si>
  <si>
    <t>Ross Nursing Services Limited</t>
  </si>
  <si>
    <t>1-108633465</t>
  </si>
  <si>
    <t>Faith Global Links Ventures Limited</t>
  </si>
  <si>
    <t>1-101619400</t>
  </si>
  <si>
    <t>Faith Globallinks Ventures Limited</t>
  </si>
  <si>
    <t>1-12829749325</t>
  </si>
  <si>
    <t>Peabody Trust</t>
  </si>
  <si>
    <t>Faith Home Care Limited</t>
  </si>
  <si>
    <t>1-8779974864</t>
  </si>
  <si>
    <t>N/A - Unregistered 5</t>
  </si>
  <si>
    <t>Royal Association for Deaf People</t>
  </si>
  <si>
    <t>1-2163579233</t>
  </si>
  <si>
    <t>1-310314027</t>
  </si>
  <si>
    <t>1-269751834</t>
  </si>
  <si>
    <t>Falcon House Residential Home</t>
  </si>
  <si>
    <t>1-135220531</t>
  </si>
  <si>
    <t>Falcon House Care Limited</t>
  </si>
  <si>
    <t>1-527027054</t>
  </si>
  <si>
    <t>1-5963675238</t>
  </si>
  <si>
    <t>1-3044549819</t>
  </si>
  <si>
    <t>Family Homecare Ltd</t>
  </si>
  <si>
    <t>1-131464730</t>
  </si>
  <si>
    <t>1-2242289645</t>
  </si>
  <si>
    <t>Sanctuary Home Care Limited</t>
  </si>
  <si>
    <t>1-127860355</t>
  </si>
  <si>
    <t>Fenham Lodge</t>
  </si>
  <si>
    <t>1-101624612</t>
  </si>
  <si>
    <t>Fenham Lodge Residential Care Homes Limited</t>
  </si>
  <si>
    <t>1-4040887721</t>
  </si>
  <si>
    <t>Secaplus Limited</t>
  </si>
  <si>
    <t>1-11391199804</t>
  </si>
  <si>
    <t>Fern Lodge</t>
  </si>
  <si>
    <t>1-168055209</t>
  </si>
  <si>
    <t>1-2537015352</t>
  </si>
  <si>
    <t>Soma Healthcare Limited</t>
  </si>
  <si>
    <t>1-1588856928</t>
  </si>
  <si>
    <t>Fiorano</t>
  </si>
  <si>
    <t>1-12829749535</t>
  </si>
  <si>
    <t>1-141268268</t>
  </si>
  <si>
    <t>Firstlings</t>
  </si>
  <si>
    <t>1-101623028</t>
  </si>
  <si>
    <t>Sohal Healthcare Limited</t>
  </si>
  <si>
    <t>1-5858697537</t>
  </si>
  <si>
    <t>Southways Group Limited</t>
  </si>
  <si>
    <t>1-189828773</t>
  </si>
  <si>
    <t>1-2163693834</t>
  </si>
  <si>
    <t>Spencer &amp; Arlington Limited</t>
  </si>
  <si>
    <t>1-2293351622</t>
  </si>
  <si>
    <t>Five Stacks Residential Care Centre</t>
  </si>
  <si>
    <t>1-2224533891</t>
  </si>
  <si>
    <t>Five Stacks Residential Home Limited</t>
  </si>
  <si>
    <t>1-8174089775</t>
  </si>
  <si>
    <t>Neil's Healthcare Limited</t>
  </si>
  <si>
    <t>1-3878293280</t>
  </si>
  <si>
    <t>1-5816703586</t>
  </si>
  <si>
    <t>St Elizabeth's Centre</t>
  </si>
  <si>
    <t>1-111230952</t>
  </si>
  <si>
    <t>Forest Home</t>
  </si>
  <si>
    <t>1-101664877</t>
  </si>
  <si>
    <t>St. Giles Homes Limited</t>
  </si>
  <si>
    <t>1-1421819185</t>
  </si>
  <si>
    <t>St Georges Limited</t>
  </si>
  <si>
    <t>1-101640241</t>
  </si>
  <si>
    <t>1-123041287</t>
  </si>
  <si>
    <t>SummerCare Limited</t>
  </si>
  <si>
    <t>FOREST HOMECARE MID &amp; WEST ESSEX</t>
  </si>
  <si>
    <t>1-8640067912</t>
  </si>
  <si>
    <t>1-128056159</t>
  </si>
  <si>
    <t>Forest Place Nursing Home</t>
  </si>
  <si>
    <t>1-101653133</t>
  </si>
  <si>
    <t>Martlane Limited</t>
  </si>
  <si>
    <t>1-6098700547</t>
  </si>
  <si>
    <t>Vivo Support Limited</t>
  </si>
  <si>
    <t>Forget Me Not Caring Limited</t>
  </si>
  <si>
    <t>1-1413104017</t>
  </si>
  <si>
    <t>1-267421212</t>
  </si>
  <si>
    <t>1-745165111</t>
  </si>
  <si>
    <t>Foxburrow Grange</t>
  </si>
  <si>
    <t>1-117003417</t>
  </si>
  <si>
    <t>Outlook Care</t>
  </si>
  <si>
    <t>1-1020287965</t>
  </si>
  <si>
    <t>Miss Claire Louise Webber</t>
  </si>
  <si>
    <t>1-131472098</t>
  </si>
  <si>
    <t>Frank Foster House</t>
  </si>
  <si>
    <t>1-8216095541</t>
  </si>
  <si>
    <t>Frantec</t>
  </si>
  <si>
    <t>1-101721731</t>
  </si>
  <si>
    <t>1-129842407</t>
  </si>
  <si>
    <t>The Orpheus Centre Trust</t>
  </si>
  <si>
    <t>1-124150301</t>
  </si>
  <si>
    <t>Freda Gunton Lodge Residential Home</t>
  </si>
  <si>
    <t>1-4776420749</t>
  </si>
  <si>
    <t>Thera East</t>
  </si>
  <si>
    <t>1-112732879</t>
  </si>
  <si>
    <t>Frintondene Care Home</t>
  </si>
  <si>
    <t>1-101624630</t>
  </si>
  <si>
    <t>Mrs E Lambert</t>
  </si>
  <si>
    <t>1-9197571936</t>
  </si>
  <si>
    <t>TLC CARE HOMES SUPPORTED LIVING LIMITED</t>
  </si>
  <si>
    <t>Fuchsia Homecare Colchester</t>
  </si>
  <si>
    <t>1-4894090300</t>
  </si>
  <si>
    <t>1-3608159191</t>
  </si>
  <si>
    <t>Together Care Limited</t>
  </si>
  <si>
    <t>1-2259433481</t>
  </si>
  <si>
    <t>Gables</t>
  </si>
  <si>
    <t>1-1259033333</t>
  </si>
  <si>
    <t>Tranquillity Care Solutions UK Ltd</t>
  </si>
  <si>
    <t>1-141658928</t>
  </si>
  <si>
    <t>Gairloch Residential Care Home</t>
  </si>
  <si>
    <t>1-120630343</t>
  </si>
  <si>
    <t>Gairloch Care Limited</t>
  </si>
  <si>
    <t>1-5341612356</t>
  </si>
  <si>
    <t>Treal care Uk Limited</t>
  </si>
  <si>
    <t>1-249019445</t>
  </si>
  <si>
    <t>1-2697363080</t>
  </si>
  <si>
    <t>Vibrance</t>
  </si>
  <si>
    <t>1-128537262</t>
  </si>
  <si>
    <t>Gifford House Care Home</t>
  </si>
  <si>
    <t>1-101694691</t>
  </si>
  <si>
    <t>AMS Care Limited</t>
  </si>
  <si>
    <t>1-4028424855</t>
  </si>
  <si>
    <t>Violet Care Agency Ltd</t>
  </si>
  <si>
    <t>Glen Pat Homes</t>
  </si>
  <si>
    <t>1-137832704</t>
  </si>
  <si>
    <t>1-1700425844</t>
  </si>
  <si>
    <t>Voyage 1 Limited</t>
  </si>
  <si>
    <t>1-1590898648</t>
  </si>
  <si>
    <t>1-9456257617</t>
  </si>
  <si>
    <t>Waterside Home Care Limited</t>
  </si>
  <si>
    <t>1-4730907793</t>
  </si>
  <si>
    <t>Glendale Residential Care Home</t>
  </si>
  <si>
    <t>1-3936490953</t>
  </si>
  <si>
    <t>Glendale Residential Care Home Limited</t>
  </si>
  <si>
    <t>1-2133796276</t>
  </si>
  <si>
    <t>WeCARE Limited</t>
  </si>
  <si>
    <t>1-124328538</t>
  </si>
  <si>
    <t>Glengariff Residential Home</t>
  </si>
  <si>
    <t>1-101664886</t>
  </si>
  <si>
    <t>Glengariff Company Limited</t>
  </si>
  <si>
    <t>1-6638618016</t>
  </si>
  <si>
    <t>Wellspring Corporate Limited</t>
  </si>
  <si>
    <t>1-130194757</t>
  </si>
  <si>
    <t>Glenroyd House</t>
  </si>
  <si>
    <t>1-118165855</t>
  </si>
  <si>
    <t>Glenroyd House Limited</t>
  </si>
  <si>
    <t>1-8744694351</t>
  </si>
  <si>
    <t>Westminster Homecare Limited</t>
  </si>
  <si>
    <t>1-3154638863</t>
  </si>
  <si>
    <t>Godden Lodge Care Home</t>
  </si>
  <si>
    <t>1-2577618008</t>
  </si>
  <si>
    <t>Mashdel Services Ltd</t>
  </si>
  <si>
    <t>1-123017722</t>
  </si>
  <si>
    <t>Goldenley Care Home</t>
  </si>
  <si>
    <t>1-116865711</t>
  </si>
  <si>
    <t>Goldenley Healthcare Ltd</t>
  </si>
  <si>
    <t>1-2996088719</t>
  </si>
  <si>
    <t>Blueboard Care Services Ltd</t>
  </si>
  <si>
    <t>Goldleaf Homecare</t>
  </si>
  <si>
    <t>1-2081678871</t>
  </si>
  <si>
    <t>1-321310756</t>
  </si>
  <si>
    <t>Your Life Care Solutions Limited</t>
  </si>
  <si>
    <t>1-3771361740</t>
  </si>
  <si>
    <t>1-135210324</t>
  </si>
  <si>
    <t>Gowlands</t>
  </si>
  <si>
    <t>1-101649240</t>
  </si>
  <si>
    <t>Hamelin Trust</t>
  </si>
  <si>
    <t>1-290583411</t>
  </si>
  <si>
    <t>Grammar School House</t>
  </si>
  <si>
    <t>Great Bradfords House</t>
  </si>
  <si>
    <t>1-3307134918</t>
  </si>
  <si>
    <t>1-307273490</t>
  </si>
  <si>
    <t>Great Horkesley Manor</t>
  </si>
  <si>
    <t>1-8319920075</t>
  </si>
  <si>
    <t>Great Wheatley Nursing Home</t>
  </si>
  <si>
    <t>1-8194859277</t>
  </si>
  <si>
    <t>Great Wheatley Ltd</t>
  </si>
  <si>
    <t>1-550632354</t>
  </si>
  <si>
    <t>Guardian Homecare (Basildon)</t>
  </si>
  <si>
    <t>1-116865400</t>
  </si>
  <si>
    <t>1-3684879550</t>
  </si>
  <si>
    <t>Hailey House</t>
  </si>
  <si>
    <t>1-2971868707</t>
  </si>
  <si>
    <t>JPRN Ltd</t>
  </si>
  <si>
    <t>Hales Group Limited - Wickford</t>
  </si>
  <si>
    <t>1-101691667</t>
  </si>
  <si>
    <t>1-4487228008</t>
  </si>
  <si>
    <t>Halstead Hall Care Home</t>
  </si>
  <si>
    <t>1-171854535</t>
  </si>
  <si>
    <t>Hargrave House</t>
  </si>
  <si>
    <t>1-101641701</t>
  </si>
  <si>
    <t>Scimitar Care Hotels plc</t>
  </si>
  <si>
    <t>Harmonize Care</t>
  </si>
  <si>
    <t>1-2837720239</t>
  </si>
  <si>
    <t>1-126636607</t>
  </si>
  <si>
    <t>Hatfield Haven</t>
  </si>
  <si>
    <t>1-101664895</t>
  </si>
  <si>
    <t>Hatfield Haven Limited</t>
  </si>
  <si>
    <t>1-130120499</t>
  </si>
  <si>
    <t>Hatfield Peverel Lodge Care Home</t>
  </si>
  <si>
    <t>1-116865215</t>
  </si>
  <si>
    <t>Bupa Care Homes (CFChomes) Limited</t>
  </si>
  <si>
    <t>1-118207140</t>
  </si>
  <si>
    <t>Hatherley Care Home Limited</t>
  </si>
  <si>
    <t>1-101677805</t>
  </si>
  <si>
    <t>1-133357907</t>
  </si>
  <si>
    <t>Haven Lodge</t>
  </si>
  <si>
    <t>1-118164369</t>
  </si>
  <si>
    <t>Lanemile Limited</t>
  </si>
  <si>
    <t>1-124446998</t>
  </si>
  <si>
    <t>1-124583595</t>
  </si>
  <si>
    <t>Hawthorn Bungalow</t>
  </si>
  <si>
    <t>Helping Hands Basildon</t>
  </si>
  <si>
    <t>1-101671690</t>
  </si>
  <si>
    <t>Helping Hands Braintree</t>
  </si>
  <si>
    <t>Helping Hands Chelmsford</t>
  </si>
  <si>
    <t>Helping Hands Chigwell</t>
  </si>
  <si>
    <t>Helping Hands Colchester</t>
  </si>
  <si>
    <t>Helping Hands Harlow</t>
  </si>
  <si>
    <t>1-4658907584</t>
  </si>
  <si>
    <t>Henderson and Harvard</t>
  </si>
  <si>
    <t>Heritage Staffing Services</t>
  </si>
  <si>
    <t>1-1522420809</t>
  </si>
  <si>
    <t>1-131481721</t>
  </si>
  <si>
    <t>Heron Court</t>
  </si>
  <si>
    <t>1-124233126</t>
  </si>
  <si>
    <t>Herondale</t>
  </si>
  <si>
    <t>HF Trust - Herts and Essex DCA</t>
  </si>
  <si>
    <t>1-102643104</t>
  </si>
  <si>
    <t>1-4158241430</t>
  </si>
  <si>
    <t>HF Trust - Pound Lane</t>
  </si>
  <si>
    <t>1-2907731103</t>
  </si>
  <si>
    <t>Highfield Care Home</t>
  </si>
  <si>
    <t>1-2820790275</t>
  </si>
  <si>
    <t>Acer Healthcare Operations Limited</t>
  </si>
  <si>
    <t>Hightower Care Services</t>
  </si>
  <si>
    <t>1-4916717629</t>
  </si>
  <si>
    <t>1-136413480</t>
  </si>
  <si>
    <t>Hill House</t>
  </si>
  <si>
    <t>1-10592451713</t>
  </si>
  <si>
    <t>Hillside Lodge</t>
  </si>
  <si>
    <t>1-101659502</t>
  </si>
  <si>
    <t>Meadowview Care Limited</t>
  </si>
  <si>
    <t>1-101663460</t>
  </si>
  <si>
    <t>1-113817829</t>
  </si>
  <si>
    <t>Hilton House</t>
  </si>
  <si>
    <t>1-101699517</t>
  </si>
  <si>
    <t>Hilton House (Essex) Limited</t>
  </si>
  <si>
    <t>1-9642538018</t>
  </si>
  <si>
    <t>Holland Road</t>
  </si>
  <si>
    <t>1-155107601</t>
  </si>
  <si>
    <t>Hollymede Cottage</t>
  </si>
  <si>
    <t>1-127718649</t>
  </si>
  <si>
    <t>Hollymede Cottage Limited</t>
  </si>
  <si>
    <t>Home</t>
  </si>
  <si>
    <t>1-4920856801</t>
  </si>
  <si>
    <t>Home Instead Senior Care</t>
  </si>
  <si>
    <t>1-755324815</t>
  </si>
  <si>
    <t>1-101721257</t>
  </si>
  <si>
    <t>1-113012005</t>
  </si>
  <si>
    <t>Homeacre</t>
  </si>
  <si>
    <t>1-101699526</t>
  </si>
  <si>
    <t>Mrs K Curtis</t>
  </si>
  <si>
    <t>1-126493008</t>
  </si>
  <si>
    <t>Honey Lane Care Home</t>
  </si>
  <si>
    <t>1-101668470</t>
  </si>
  <si>
    <t>Towertrend Limited</t>
  </si>
  <si>
    <t>1-304036967</t>
  </si>
  <si>
    <t>Hopes Green</t>
  </si>
  <si>
    <t>1-125692991</t>
  </si>
  <si>
    <t>Four Seasons 2000 Limited</t>
  </si>
  <si>
    <t>1-1646713142</t>
  </si>
  <si>
    <t>Howard Lodge Care Centre</t>
  </si>
  <si>
    <t>1-131482183</t>
  </si>
  <si>
    <t>Humfrey Lodge</t>
  </si>
  <si>
    <t>1-126434322</t>
  </si>
  <si>
    <t>Hutton Village Care Home</t>
  </si>
  <si>
    <t>1-447384551</t>
  </si>
  <si>
    <t>IECC CARE</t>
  </si>
  <si>
    <t>1-1017830531</t>
  </si>
  <si>
    <t>1-120448382</t>
  </si>
  <si>
    <t>Imola</t>
  </si>
  <si>
    <t>1-6957306619</t>
  </si>
  <si>
    <t>Independent People Homecare</t>
  </si>
  <si>
    <t>1-243309174</t>
  </si>
  <si>
    <t>Infinitelifegroup Head Office</t>
  </si>
  <si>
    <t>1-7539687203</t>
  </si>
  <si>
    <t>Inner Resources</t>
  </si>
  <si>
    <t>Inroads Open Care</t>
  </si>
  <si>
    <t>1-101656750</t>
  </si>
  <si>
    <t>1-3086907046</t>
  </si>
  <si>
    <t>J.C.Michael Groups Ltd Basildon</t>
  </si>
  <si>
    <t>1-101659014</t>
  </si>
  <si>
    <t>1-296494193</t>
  </si>
  <si>
    <t>Jameson House</t>
  </si>
  <si>
    <t>Jamesons Care</t>
  </si>
  <si>
    <t>1-101617512</t>
  </si>
  <si>
    <t>1-126342958</t>
  </si>
  <si>
    <t>Jamesons RCH Wormingford Road</t>
  </si>
  <si>
    <t>Jean Allen Care Services Limited t/a Home Instead Senior Care</t>
  </si>
  <si>
    <t>1-117003329</t>
  </si>
  <si>
    <t>John Stanley Hornchurch</t>
  </si>
  <si>
    <t>1-101642407</t>
  </si>
  <si>
    <t>K.T.M. Care Limited</t>
  </si>
  <si>
    <t>1-131465026</t>
  </si>
  <si>
    <t>1-117302395</t>
  </si>
  <si>
    <t>Kacee Lodge</t>
  </si>
  <si>
    <t>1-101679621</t>
  </si>
  <si>
    <t>Clearwater Care (Hackney) Limited</t>
  </si>
  <si>
    <t>KB Solutionz Head Office</t>
  </si>
  <si>
    <t>1-2669790338</t>
  </si>
  <si>
    <t>1-3732425590</t>
  </si>
  <si>
    <t>1-121042031</t>
  </si>
  <si>
    <t>Kilkee Lodge Residential Home</t>
  </si>
  <si>
    <t>1-101613788</t>
  </si>
  <si>
    <t>Kilkee Lodge Care Home Limited</t>
  </si>
  <si>
    <t>1-5814975860</t>
  </si>
  <si>
    <t>1-6197269912</t>
  </si>
  <si>
    <t>Kingsgate Care Home</t>
  </si>
  <si>
    <t>1-5878995580</t>
  </si>
  <si>
    <t>Jem Care Home Services Limited</t>
  </si>
  <si>
    <t>Kingswood Care Services Ltd - Head Office</t>
  </si>
  <si>
    <t>1-8053357015</t>
  </si>
  <si>
    <t>Lambwood Heights Care home</t>
  </si>
  <si>
    <t>1-3641269621</t>
  </si>
  <si>
    <t>Oakland Primecare Limited</t>
  </si>
  <si>
    <t>1-320814478</t>
  </si>
  <si>
    <t>Larchwood Care Home</t>
  </si>
  <si>
    <t>1-305829465</t>
  </si>
  <si>
    <t>HC-One Limited</t>
  </si>
  <si>
    <t>1-4233731413</t>
  </si>
  <si>
    <t>1-125856329</t>
  </si>
  <si>
    <t>Leonard Lodge</t>
  </si>
  <si>
    <t>1-122691127</t>
  </si>
  <si>
    <t>Lime Court Care Home</t>
  </si>
  <si>
    <t>1-116865717</t>
  </si>
  <si>
    <t>Dovercourt Healthcare Limited</t>
  </si>
  <si>
    <t>1-117066310</t>
  </si>
  <si>
    <t>Lime Trees</t>
  </si>
  <si>
    <t>1-101624657</t>
  </si>
  <si>
    <t>J Moor</t>
  </si>
  <si>
    <t>1-5143772018</t>
  </si>
  <si>
    <t>1-125830711</t>
  </si>
  <si>
    <t>Little Holland Hall</t>
  </si>
  <si>
    <t>1-116865141</t>
  </si>
  <si>
    <t>Ellerash Limited</t>
  </si>
  <si>
    <t>1-1564240679</t>
  </si>
  <si>
    <t>Little Oaks</t>
  </si>
  <si>
    <t>1-1296408950</t>
  </si>
  <si>
    <t>Autumn Care Homes Ltd</t>
  </si>
  <si>
    <t>Little Paddocks</t>
  </si>
  <si>
    <t>1-449556770</t>
  </si>
  <si>
    <t>1-162278270</t>
  </si>
  <si>
    <t>Little Wakering House</t>
  </si>
  <si>
    <t>1-131465427</t>
  </si>
  <si>
    <t>Eastern County Care Limited</t>
  </si>
  <si>
    <t>1-119324652</t>
  </si>
  <si>
    <t>Livability Anvil House</t>
  </si>
  <si>
    <t>1-102642658</t>
  </si>
  <si>
    <t>Livability East Anglia</t>
  </si>
  <si>
    <t>1-119324942</t>
  </si>
  <si>
    <t>Livability Keefield</t>
  </si>
  <si>
    <t>1-119324973</t>
  </si>
  <si>
    <t>Livability Netteswell Rectory</t>
  </si>
  <si>
    <t>1-119325051</t>
  </si>
  <si>
    <t>Living Ambitions Limited - Essex</t>
  </si>
  <si>
    <t>1-116865303</t>
  </si>
  <si>
    <t>1-1481323611</t>
  </si>
  <si>
    <t>Livingstone House</t>
  </si>
  <si>
    <t>1-101693935</t>
  </si>
  <si>
    <t>1-4232538981</t>
  </si>
  <si>
    <t>Lodge Care Home</t>
  </si>
  <si>
    <t>1-131481789</t>
  </si>
  <si>
    <t>Loganberry Lodge</t>
  </si>
  <si>
    <t>London Care (Basildon)</t>
  </si>
  <si>
    <t>1-101669407</t>
  </si>
  <si>
    <t>London Care (Harlow)</t>
  </si>
  <si>
    <t>1-107893245</t>
  </si>
  <si>
    <t>Longcroft Residential Care Home</t>
  </si>
  <si>
    <t>1-101624675</t>
  </si>
  <si>
    <t>Longcroft Care Home Limited</t>
  </si>
  <si>
    <t>1-122509722</t>
  </si>
  <si>
    <t>Longfield Care Home</t>
  </si>
  <si>
    <t>1-116865723</t>
  </si>
  <si>
    <t>Longfield Healthcare Limited</t>
  </si>
  <si>
    <t>1-135033325</t>
  </si>
  <si>
    <t>Longmead Court Nursing Home</t>
  </si>
  <si>
    <t>1-101653445</t>
  </si>
  <si>
    <t>Dovecote Care Homes Limited</t>
  </si>
  <si>
    <t>1-131481806</t>
  </si>
  <si>
    <t>Longview</t>
  </si>
  <si>
    <t>1-7811534447</t>
  </si>
  <si>
    <t>Loughton Hall</t>
  </si>
  <si>
    <t>1-7256417216</t>
  </si>
  <si>
    <t>Loughton Hall Ltd</t>
  </si>
  <si>
    <t>1-9758862705</t>
  </si>
  <si>
    <t>Lychgate House</t>
  </si>
  <si>
    <t>1-9665881193</t>
  </si>
  <si>
    <t>Lychgate House Care Limited</t>
  </si>
  <si>
    <t>1-135968325</t>
  </si>
  <si>
    <t>Lyons Court Residential Care Home</t>
  </si>
  <si>
    <t>MacIntyre Hertfordshire</t>
  </si>
  <si>
    <t>1-102643071</t>
  </si>
  <si>
    <t>1-131481823</t>
  </si>
  <si>
    <t>Madelayne Court</t>
  </si>
  <si>
    <t>Magic Helping Hands</t>
  </si>
  <si>
    <t>1-5890581571</t>
  </si>
  <si>
    <t>1-121489541</t>
  </si>
  <si>
    <t>Maitland House</t>
  </si>
  <si>
    <t>Mandalay</t>
  </si>
  <si>
    <t>1-1475546753</t>
  </si>
  <si>
    <t>1-102643122</t>
  </si>
  <si>
    <t>1-139859014</t>
  </si>
  <si>
    <t>Manor Lodge</t>
  </si>
  <si>
    <t>Manorcourt Homecare</t>
  </si>
  <si>
    <t>1-118175920</t>
  </si>
  <si>
    <t>1-140998941</t>
  </si>
  <si>
    <t>Mansion House Residential Home</t>
  </si>
  <si>
    <t>1-101624693</t>
  </si>
  <si>
    <t>Francis Kirk</t>
  </si>
  <si>
    <t>1-2068491399</t>
  </si>
  <si>
    <t>Maple Cottage</t>
  </si>
  <si>
    <t>1-101655539</t>
  </si>
  <si>
    <t>Maple Health UK Limited</t>
  </si>
  <si>
    <t>1-117600799</t>
  </si>
  <si>
    <t>Maple House</t>
  </si>
  <si>
    <t>1-217561355</t>
  </si>
  <si>
    <t>Maple Lodge</t>
  </si>
  <si>
    <t>1-235110538</t>
  </si>
  <si>
    <t>Maple Manor</t>
  </si>
  <si>
    <t>1-1488715264</t>
  </si>
  <si>
    <t>Maple View</t>
  </si>
  <si>
    <t>1-295806966</t>
  </si>
  <si>
    <t>Maranello</t>
  </si>
  <si>
    <t>1-117638258</t>
  </si>
  <si>
    <t>Marcris House</t>
  </si>
  <si>
    <t>1-101691915</t>
  </si>
  <si>
    <t>Chigwell Homes Ltd</t>
  </si>
  <si>
    <t>1-2876303819</t>
  </si>
  <si>
    <t>1-10358305424</t>
  </si>
  <si>
    <t>Marillac Neurological Care Centre</t>
  </si>
  <si>
    <t>1-10325807546</t>
  </si>
  <si>
    <t>1-118149698</t>
  </si>
  <si>
    <t>Marmora Care Home</t>
  </si>
  <si>
    <t>1-101677271</t>
  </si>
  <si>
    <t>Marmora Limited</t>
  </si>
  <si>
    <t>1-1501270015</t>
  </si>
  <si>
    <t>Marsh House</t>
  </si>
  <si>
    <t>1-101633791</t>
  </si>
  <si>
    <t>Mrs Kaushali N Kittle and Sudath L Dias</t>
  </si>
  <si>
    <t>1-2519521302</t>
  </si>
  <si>
    <t>Massenet</t>
  </si>
  <si>
    <t>1-101672658</t>
  </si>
  <si>
    <t>1-2084514803</t>
  </si>
  <si>
    <t>1-130146501</t>
  </si>
  <si>
    <t>Meadowcroft Residential Care Home</t>
  </si>
  <si>
    <t>1-101624702</t>
  </si>
  <si>
    <t>Mr M J Volf &amp; Mrs J L Volf</t>
  </si>
  <si>
    <t>1-1193424342</t>
  </si>
  <si>
    <t>Meadows</t>
  </si>
  <si>
    <t>1-1979074036</t>
  </si>
  <si>
    <t>Medical Partnerships</t>
  </si>
  <si>
    <t>1-5011286570</t>
  </si>
  <si>
    <t>Mencap Domiciliary Care Southend</t>
  </si>
  <si>
    <t>1-102642790</t>
  </si>
  <si>
    <t>1-123986067</t>
  </si>
  <si>
    <t>Mercers</t>
  </si>
  <si>
    <t>1-101624711</t>
  </si>
  <si>
    <t>1-5618829748</t>
  </si>
  <si>
    <t>1-121489555</t>
  </si>
  <si>
    <t>Mid Meadows</t>
  </si>
  <si>
    <t>Mike Riglin Nursing</t>
  </si>
  <si>
    <t>1-131475267</t>
  </si>
  <si>
    <t>1-122537731</t>
  </si>
  <si>
    <t>Mill House</t>
  </si>
  <si>
    <t>1-101663810</t>
  </si>
  <si>
    <t>Broad Horizons Limited</t>
  </si>
  <si>
    <t>1-2480907055</t>
  </si>
  <si>
    <t>Millard House</t>
  </si>
  <si>
    <t>1-1817647353</t>
  </si>
  <si>
    <t>Milton Lodge Retirement Home</t>
  </si>
  <si>
    <t>1-1684564361</t>
  </si>
  <si>
    <t>Milton Lodge Limited</t>
  </si>
  <si>
    <t>1-120448364</t>
  </si>
  <si>
    <t>Mirabeau</t>
  </si>
  <si>
    <t>1-1778522028</t>
  </si>
  <si>
    <t>Mistley Manor</t>
  </si>
  <si>
    <t>Montbazon Court</t>
  </si>
  <si>
    <t>1-312196445</t>
  </si>
  <si>
    <t>Moulsham Home</t>
  </si>
  <si>
    <t>1-257800669</t>
  </si>
  <si>
    <t>Moulsham Residential Home (Chelmsford) Limited</t>
  </si>
  <si>
    <t>1-2480672492</t>
  </si>
  <si>
    <t>Mountfitchet House</t>
  </si>
  <si>
    <t>1-5719635979</t>
  </si>
  <si>
    <t>1-307391502</t>
  </si>
  <si>
    <t>Mundy House</t>
  </si>
  <si>
    <t>My Life Choice</t>
  </si>
  <si>
    <t>1-5061362900</t>
  </si>
  <si>
    <t>1-134124023</t>
  </si>
  <si>
    <t>Myland House</t>
  </si>
  <si>
    <t>Naidcare</t>
  </si>
  <si>
    <t>1-1045375676</t>
  </si>
  <si>
    <t>1-4164317708</t>
  </si>
  <si>
    <t>1-123648316</t>
  </si>
  <si>
    <t>Nationwide Community Care Limited - 3 Cracknell Close</t>
  </si>
  <si>
    <t>1-101607959</t>
  </si>
  <si>
    <t>Nationwide Community Care Limited</t>
  </si>
  <si>
    <t>1-123648257</t>
  </si>
  <si>
    <t>Nationwide Community Care Limited - 35 Mede Way</t>
  </si>
  <si>
    <t>1-330076541</t>
  </si>
  <si>
    <t>Nayland Lodge</t>
  </si>
  <si>
    <t>1-101692771</t>
  </si>
  <si>
    <t>Reed Care Homes Limited</t>
  </si>
  <si>
    <t>1-2858250099</t>
  </si>
  <si>
    <t>1-3272238139</t>
  </si>
  <si>
    <t>Nest Healthcare</t>
  </si>
  <si>
    <t>1-117316885</t>
  </si>
  <si>
    <t>New Copford Place Residential Care Home</t>
  </si>
  <si>
    <t>1-101641116</t>
  </si>
  <si>
    <t>Friends of the Elderly</t>
  </si>
  <si>
    <t>1-9110861198</t>
  </si>
  <si>
    <t>New Partnerships Lynray and Peach Cottage</t>
  </si>
  <si>
    <t>1-127549230</t>
  </si>
  <si>
    <t>Newlands</t>
  </si>
  <si>
    <t>1-102643165</t>
  </si>
  <si>
    <t>Pathways Care Group Limited</t>
  </si>
  <si>
    <t>Nexus Support Ltd</t>
  </si>
  <si>
    <t>1-101644293</t>
  </si>
  <si>
    <t>Nightowls Home Care</t>
  </si>
  <si>
    <t>1-2078181457</t>
  </si>
  <si>
    <t>Nomase Care Ltd - Chadwell Heath</t>
  </si>
  <si>
    <t>1-1214661759</t>
  </si>
  <si>
    <t>North London Homecare &amp; Support Limited</t>
  </si>
  <si>
    <t>1-101672265</t>
  </si>
  <si>
    <t>Novus Care Limited - Canvey Island</t>
  </si>
  <si>
    <t>1-366915999</t>
  </si>
  <si>
    <t>Novus Care Limited - Wickford</t>
  </si>
  <si>
    <t>1-2812689930</t>
  </si>
  <si>
    <t>Oakdale</t>
  </si>
  <si>
    <t>1-2766647602</t>
  </si>
  <si>
    <t>Oakdale Care Home Ltd</t>
  </si>
  <si>
    <t>1-10494938329</t>
  </si>
  <si>
    <t>Oaklands</t>
  </si>
  <si>
    <t>1-10126585753</t>
  </si>
  <si>
    <t>ASN Assertive Outreach and Consultancy Limited</t>
  </si>
  <si>
    <t>1-320496744</t>
  </si>
  <si>
    <t>Oaklands (Essex)</t>
  </si>
  <si>
    <t>1-3295792245</t>
  </si>
  <si>
    <t>Oaklands Care Home</t>
  </si>
  <si>
    <t>1-2853046045</t>
  </si>
  <si>
    <t>Primos Care Limited</t>
  </si>
  <si>
    <t>Oasis Supported Living</t>
  </si>
  <si>
    <t>1-2202074230</t>
  </si>
  <si>
    <t>OFFICE</t>
  </si>
  <si>
    <t>1-3233087889</t>
  </si>
  <si>
    <t>1-130318587</t>
  </si>
  <si>
    <t>Ogilvie Court</t>
  </si>
  <si>
    <t>1-118164127</t>
  </si>
  <si>
    <t>Speciality Care (Rehab) Limited</t>
  </si>
  <si>
    <t>1-188978478</t>
  </si>
  <si>
    <t>Okeley Care Home</t>
  </si>
  <si>
    <t>1-141546236</t>
  </si>
  <si>
    <t>Okeley Healthcare Limited</t>
  </si>
  <si>
    <t>1-7331790952</t>
  </si>
  <si>
    <t>Old Shenfield Place</t>
  </si>
  <si>
    <t>1-7278893696</t>
  </si>
  <si>
    <t>1-101691649</t>
  </si>
  <si>
    <t>1-131481857</t>
  </si>
  <si>
    <t>Park View</t>
  </si>
  <si>
    <t>1-112084029</t>
  </si>
  <si>
    <t>Parklands Nursing Home</t>
  </si>
  <si>
    <t>1-101613572</t>
  </si>
  <si>
    <t>Canaryford Limited</t>
  </si>
  <si>
    <t>Passion Tree Care Service Ltd</t>
  </si>
  <si>
    <t>1-4108963372</t>
  </si>
  <si>
    <t>1-125861748</t>
  </si>
  <si>
    <t>Paternoster House</t>
  </si>
  <si>
    <t>1-109720850</t>
  </si>
  <si>
    <t>Pathways</t>
  </si>
  <si>
    <t>1-101624747</t>
  </si>
  <si>
    <t>P G S Dias and J G Domingue</t>
  </si>
  <si>
    <t>1-2149983547</t>
  </si>
  <si>
    <t>1-2484436262</t>
  </si>
  <si>
    <t>1-120440771</t>
  </si>
  <si>
    <t>Peldon Campus</t>
  </si>
  <si>
    <t>1-126790240</t>
  </si>
  <si>
    <t>Penfold Lodge</t>
  </si>
  <si>
    <t>1-116865897</t>
  </si>
  <si>
    <t>Partnerships in Care 1 Limited</t>
  </si>
  <si>
    <t>1-111598096</t>
  </si>
  <si>
    <t>Penny Pot Care Home</t>
  </si>
  <si>
    <t>1-101687078</t>
  </si>
  <si>
    <t>Integrity Care Services Limited</t>
  </si>
  <si>
    <t>1-526333023</t>
  </si>
  <si>
    <t>1-8054082899</t>
  </si>
  <si>
    <t>Peter House</t>
  </si>
  <si>
    <t>1-7680296637</t>
  </si>
  <si>
    <t>Peter House Care Limited</t>
  </si>
  <si>
    <t>1-122577726</t>
  </si>
  <si>
    <t>Pinewood &amp; Hollywood</t>
  </si>
  <si>
    <t>1-101675004</t>
  </si>
  <si>
    <t>1-143392589</t>
  </si>
  <si>
    <t>Poplars</t>
  </si>
  <si>
    <t>1-101728279</t>
  </si>
  <si>
    <t>Innova Care Limited</t>
  </si>
  <si>
    <t>Premier Care</t>
  </si>
  <si>
    <t>1-7190938427</t>
  </si>
  <si>
    <t>Prime Nursing and Care</t>
  </si>
  <si>
    <t>1-1907999585</t>
  </si>
  <si>
    <t>1-862697525</t>
  </si>
  <si>
    <t>Primecare</t>
  </si>
  <si>
    <t>1-837696319</t>
  </si>
  <si>
    <t>Select Primecare Limited</t>
  </si>
  <si>
    <t>1-2506628801</t>
  </si>
  <si>
    <t>Prince Edward Duke of Kent Court</t>
  </si>
  <si>
    <t>1-2218523567</t>
  </si>
  <si>
    <t>The Royal Masonic Benevolent Institution Care Company</t>
  </si>
  <si>
    <t>1-302838540</t>
  </si>
  <si>
    <t>Priory House</t>
  </si>
  <si>
    <t>1-128666390</t>
  </si>
  <si>
    <t>Priory Lodge</t>
  </si>
  <si>
    <t>1-101624765</t>
  </si>
  <si>
    <t>Mr David Krishnalall Jangali</t>
  </si>
  <si>
    <t>Proactive Medicare</t>
  </si>
  <si>
    <t>1-2475460251</t>
  </si>
  <si>
    <t>Progressive Mews</t>
  </si>
  <si>
    <t>1-979378270</t>
  </si>
  <si>
    <t>Prosper</t>
  </si>
  <si>
    <t>1-7065115236</t>
  </si>
  <si>
    <t>Provide Community Interest Company HQ</t>
  </si>
  <si>
    <t>Quality Care Resourcing Ltd</t>
  </si>
  <si>
    <t>1-2745068882</t>
  </si>
  <si>
    <t>1-118135581</t>
  </si>
  <si>
    <t>Queens Court Care Home</t>
  </si>
  <si>
    <t>1-132531388</t>
  </si>
  <si>
    <t>Quenby Rest Home</t>
  </si>
  <si>
    <t>1-118545219</t>
  </si>
  <si>
    <t>Mr Ajvinder Sandhu and Mrs Rajwinder Sandhu</t>
  </si>
  <si>
    <t>1-1469779164</t>
  </si>
  <si>
    <t>Quiet Waters</t>
  </si>
  <si>
    <t>1-129790623</t>
  </si>
  <si>
    <t>Radis Community Care (Helen Court)</t>
  </si>
  <si>
    <t>1-101694224</t>
  </si>
  <si>
    <t>Radis Community Care (Honey Tree Court)</t>
  </si>
  <si>
    <t>1-10080687826</t>
  </si>
  <si>
    <t>Ramsey Step Down and Care Centre</t>
  </si>
  <si>
    <t>1-9718215810</t>
  </si>
  <si>
    <t>Care Solutions (East Anglia) Limited</t>
  </si>
  <si>
    <t>1-224756649</t>
  </si>
  <si>
    <t>Rascasse</t>
  </si>
  <si>
    <t>R1LJ2</t>
  </si>
  <si>
    <t>Rawreth Court</t>
  </si>
  <si>
    <t>R1L</t>
  </si>
  <si>
    <t>Essex Partnership University NHS Foundation Trust</t>
  </si>
  <si>
    <t>1-112043218</t>
  </si>
  <si>
    <t>Read House</t>
  </si>
  <si>
    <t>1-101610038</t>
  </si>
  <si>
    <t>Essex Blind Charity</t>
  </si>
  <si>
    <t>1-5294085432</t>
  </si>
  <si>
    <t>1-779810107</t>
  </si>
  <si>
    <t>1-131481874</t>
  </si>
  <si>
    <t>Redbond Lodge</t>
  </si>
  <si>
    <t>1-4353079263</t>
  </si>
  <si>
    <t>Redwood House</t>
  </si>
  <si>
    <t>1-131466847</t>
  </si>
  <si>
    <t>Reed Care Services Ltd</t>
  </si>
  <si>
    <t>1-1724397266</t>
  </si>
  <si>
    <t>1-119932455</t>
  </si>
  <si>
    <t>Regent House</t>
  </si>
  <si>
    <t>1-101699634</t>
  </si>
  <si>
    <t>Mrs B J Owens</t>
  </si>
  <si>
    <t>1-470989881</t>
  </si>
  <si>
    <t>1-3835934643</t>
  </si>
  <si>
    <t>1-150499132</t>
  </si>
  <si>
    <t>Ridgewell House</t>
  </si>
  <si>
    <t>1-101643291</t>
  </si>
  <si>
    <t>Prestige International EC Limited</t>
  </si>
  <si>
    <t>Right at Home Billericay, Brentwood &amp; Havering</t>
  </si>
  <si>
    <t>1-1601552652</t>
  </si>
  <si>
    <t>Right at Home Bishop's Stortford &amp; Braintree</t>
  </si>
  <si>
    <t>1-7061012543</t>
  </si>
  <si>
    <t>Right at Home Colchester and District</t>
  </si>
  <si>
    <t>1-2320463890</t>
  </si>
  <si>
    <t>Right At Home Loughton, Redbridge &amp; Waltham Forest</t>
  </si>
  <si>
    <t>1-1834943278</t>
  </si>
  <si>
    <t>1-122448813</t>
  </si>
  <si>
    <t>Rose Belle</t>
  </si>
  <si>
    <t>1-101655320</t>
  </si>
  <si>
    <t>AGL Care Ltd</t>
  </si>
  <si>
    <t>Rosebank Park</t>
  </si>
  <si>
    <t>1-4019328136</t>
  </si>
  <si>
    <t>Rosedale Court</t>
  </si>
  <si>
    <t>1-169582099</t>
  </si>
  <si>
    <t>Rowan House</t>
  </si>
  <si>
    <t>1-4742408300</t>
  </si>
  <si>
    <t>1-132660277</t>
  </si>
  <si>
    <t>1-121833710</t>
  </si>
  <si>
    <t>Rowans</t>
  </si>
  <si>
    <t>1-101676783</t>
  </si>
  <si>
    <t>Rowans Care Limited</t>
  </si>
  <si>
    <t>1-1815849241</t>
  </si>
  <si>
    <t>Rowland House</t>
  </si>
  <si>
    <t>Royal Mencap Society - Churchfields</t>
  </si>
  <si>
    <t>Royal Mencap Society - Domiciliary Care Services - North London</t>
  </si>
  <si>
    <t>Ruby-Rose Supported Living Services</t>
  </si>
  <si>
    <t>Sanctuary Home Care Ltd - Basildon</t>
  </si>
  <si>
    <t>1-452339989</t>
  </si>
  <si>
    <t>Saresta and Serenade</t>
  </si>
  <si>
    <t>1-120448397</t>
  </si>
  <si>
    <t>Schumey's Corner</t>
  </si>
  <si>
    <t>1-128660323</t>
  </si>
  <si>
    <t>Seaview</t>
  </si>
  <si>
    <t>1-101681304</t>
  </si>
  <si>
    <t>Oaks Health Limited</t>
  </si>
  <si>
    <t>1-120267903</t>
  </si>
  <si>
    <t>Seaview House Nursing Home</t>
  </si>
  <si>
    <t>1-101691410</t>
  </si>
  <si>
    <t>Seaview House Care Ltd</t>
  </si>
  <si>
    <t>Seccare+</t>
  </si>
  <si>
    <t>1-3697758581</t>
  </si>
  <si>
    <t>1-140021412</t>
  </si>
  <si>
    <t>Seven Arches Nursing Home</t>
  </si>
  <si>
    <t>1-120628832</t>
  </si>
  <si>
    <t>Brentwood Homes Limited</t>
  </si>
  <si>
    <t>1-120087314</t>
  </si>
  <si>
    <t>Seven Rivers - Care Home with Nursing Physical Disabilities</t>
  </si>
  <si>
    <t>1-129916719</t>
  </si>
  <si>
    <t>Sherrell House Care Home</t>
  </si>
  <si>
    <t>1-101659122</t>
  </si>
  <si>
    <t>Sherrell Healthcare Limited</t>
  </si>
  <si>
    <t>1-116833804</t>
  </si>
  <si>
    <t>Shrub End Lodge</t>
  </si>
  <si>
    <t>1-101699670</t>
  </si>
  <si>
    <t>M Gulabkhan</t>
  </si>
  <si>
    <t>1-10192459015</t>
  </si>
  <si>
    <t>Signature at The Beeches</t>
  </si>
  <si>
    <t>1-7332922385</t>
  </si>
  <si>
    <t>Signature Senior Lifestyle Operations Ltd</t>
  </si>
  <si>
    <t>1-131482071</t>
  </si>
  <si>
    <t>Silvanna Court</t>
  </si>
  <si>
    <t>1-122186180</t>
  </si>
  <si>
    <t>Silverpoint Court Residential Care Home</t>
  </si>
  <si>
    <t>1-101666465</t>
  </si>
  <si>
    <t>Nellsar Limited</t>
  </si>
  <si>
    <t>1-397722010</t>
  </si>
  <si>
    <t>Silversprings</t>
  </si>
  <si>
    <t>Soma Healthcare (Central London)</t>
  </si>
  <si>
    <t>1-101677697</t>
  </si>
  <si>
    <t>South Essex Domiciliary Care</t>
  </si>
  <si>
    <t>1-233699100</t>
  </si>
  <si>
    <t>Southborough Care Home</t>
  </si>
  <si>
    <t>1-235245714</t>
  </si>
  <si>
    <t>Southborough Care Home Limited</t>
  </si>
  <si>
    <t>1-153807548</t>
  </si>
  <si>
    <t>Southminster Residential Home</t>
  </si>
  <si>
    <t>1-137614773</t>
  </si>
  <si>
    <t>Top Care Homes Limited</t>
  </si>
  <si>
    <t>Southways Group Ltd</t>
  </si>
  <si>
    <t>1-5437439400</t>
  </si>
  <si>
    <t>Spencer &amp; Arlington</t>
  </si>
  <si>
    <t>1-101646683</t>
  </si>
  <si>
    <t>1-121489610</t>
  </si>
  <si>
    <t>Spring Lodge</t>
  </si>
  <si>
    <t>1-130156282</t>
  </si>
  <si>
    <t>Springfields Nursing Home</t>
  </si>
  <si>
    <t>1-101653436</t>
  </si>
  <si>
    <t>Springfields Limited</t>
  </si>
  <si>
    <t>1-130736185</t>
  </si>
  <si>
    <t>Squeaks House Residential Care Home</t>
  </si>
  <si>
    <t>1-101624774</t>
  </si>
  <si>
    <t>SRP Healthcare</t>
  </si>
  <si>
    <t>1-2640281976</t>
  </si>
  <si>
    <t>1-9642538154</t>
  </si>
  <si>
    <t>St Albans House</t>
  </si>
  <si>
    <t>1-114159555</t>
  </si>
  <si>
    <t>St Andrews Lodge</t>
  </si>
  <si>
    <t>1-120017485</t>
  </si>
  <si>
    <t>St Dominics Residential Home</t>
  </si>
  <si>
    <t>1-101613797</t>
  </si>
  <si>
    <t>St. Dominics Residential Home Limited</t>
  </si>
  <si>
    <t>St Elizabeth's Domiciliary Care Agency</t>
  </si>
  <si>
    <t>1-5457960388</t>
  </si>
  <si>
    <t>1-445602335</t>
  </si>
  <si>
    <t>St Fillans Care Home</t>
  </si>
  <si>
    <t>1-398474371</t>
  </si>
  <si>
    <t>St. Fillan Healthcare Limited</t>
  </si>
  <si>
    <t>St Georges Ltd</t>
  </si>
  <si>
    <t>1-101646845</t>
  </si>
  <si>
    <t>1-122589487</t>
  </si>
  <si>
    <t>St George's Witham Nursing Home</t>
  </si>
  <si>
    <t>1-101657710</t>
  </si>
  <si>
    <t>Newton Chinneck Limited</t>
  </si>
  <si>
    <t>1-1881302287</t>
  </si>
  <si>
    <t>St Joseph's Nursing Home</t>
  </si>
  <si>
    <t>1-1529075548</t>
  </si>
  <si>
    <t>Forest Pines Care Limited</t>
  </si>
  <si>
    <t>1-111247146</t>
  </si>
  <si>
    <t>St Marks Residential Care Home</t>
  </si>
  <si>
    <t>1-101681448</t>
  </si>
  <si>
    <t>St Marks Care Home Limited</t>
  </si>
  <si>
    <t>1-121361003</t>
  </si>
  <si>
    <t>St Mary's Court</t>
  </si>
  <si>
    <t>1-101613806</t>
  </si>
  <si>
    <t>Sonnet Care Homes (Essex) Limited</t>
  </si>
  <si>
    <t>1-123423968</t>
  </si>
  <si>
    <t>St Michael's Care Home</t>
  </si>
  <si>
    <t>1-107383391</t>
  </si>
  <si>
    <t>The Sisters of Mercy of the Union of Great Britain</t>
  </si>
  <si>
    <t>1-7030114615</t>
  </si>
  <si>
    <t>St Peters Court</t>
  </si>
  <si>
    <t>1-6547891834</t>
  </si>
  <si>
    <t>Angelic Care Resourcing Ltd</t>
  </si>
  <si>
    <t>1-131482156</t>
  </si>
  <si>
    <t>Stafford Hall</t>
  </si>
  <si>
    <t>1-307401105</t>
  </si>
  <si>
    <t>Stambridge Meadows</t>
  </si>
  <si>
    <t>1-140563074</t>
  </si>
  <si>
    <t>Stanley Wilson Lodge Care Home</t>
  </si>
  <si>
    <t>1-120630566</t>
  </si>
  <si>
    <t>Saffron Healthcare Limited</t>
  </si>
  <si>
    <t>1-537646470</t>
  </si>
  <si>
    <t>Stanway Green Lodge</t>
  </si>
  <si>
    <t>1-487258376</t>
  </si>
  <si>
    <t>Stanway Green Lodge LLP</t>
  </si>
  <si>
    <t>1-127549214</t>
  </si>
  <si>
    <t>Stanway Villa</t>
  </si>
  <si>
    <t>SummerCare-Head Office</t>
  </si>
  <si>
    <t>1-101616299</t>
  </si>
  <si>
    <t>Sumners Farm Close</t>
  </si>
  <si>
    <t>Swan Care and Support - Colchester</t>
  </si>
  <si>
    <t>1-243344029</t>
  </si>
  <si>
    <t>Swan Care and Support South</t>
  </si>
  <si>
    <t>1-122921703</t>
  </si>
  <si>
    <t>Swan Care Residential Home</t>
  </si>
  <si>
    <t>1-101618833</t>
  </si>
  <si>
    <t>R G Care Ltd</t>
  </si>
  <si>
    <t>1-122691311</t>
  </si>
  <si>
    <t>Sweyne Court Care Home</t>
  </si>
  <si>
    <t>1-116865567</t>
  </si>
  <si>
    <t>Sweyne Healthcare Limited</t>
  </si>
  <si>
    <t>1-133357927</t>
  </si>
  <si>
    <t>Tall Trees</t>
  </si>
  <si>
    <t>1-131482088</t>
  </si>
  <si>
    <t>Tallis House</t>
  </si>
  <si>
    <t>Tendring Care</t>
  </si>
  <si>
    <t>1-952553389</t>
  </si>
  <si>
    <t>1-1922336475</t>
  </si>
  <si>
    <t>Tendring Meadows</t>
  </si>
  <si>
    <t>1-1857078264</t>
  </si>
  <si>
    <t>Archangel Healthcare Ltd</t>
  </si>
  <si>
    <t>1-124419974</t>
  </si>
  <si>
    <t>The Beeches</t>
  </si>
  <si>
    <t>1-118874628</t>
  </si>
  <si>
    <t>The Belfry Residential Home</t>
  </si>
  <si>
    <t>1-101615575</t>
  </si>
  <si>
    <t>Cloverform Limited</t>
  </si>
  <si>
    <t>1-3822609323</t>
  </si>
  <si>
    <t>The Berrys Carehome</t>
  </si>
  <si>
    <t>1-3768954732</t>
  </si>
  <si>
    <t>The Berrys Carehome Limited</t>
  </si>
  <si>
    <t>1-135210307</t>
  </si>
  <si>
    <t>The Bungalow</t>
  </si>
  <si>
    <t>1-449582967</t>
  </si>
  <si>
    <t>The Cannons</t>
  </si>
  <si>
    <t>1-122006747</t>
  </si>
  <si>
    <t>The Cedars</t>
  </si>
  <si>
    <t>1-101655401</t>
  </si>
  <si>
    <t>RBS Care Limited</t>
  </si>
  <si>
    <t>1-9176432858</t>
  </si>
  <si>
    <t>The Conifers</t>
  </si>
  <si>
    <t>1-8971937526</t>
  </si>
  <si>
    <t>Essex Care Consortium (Fordham) Limited</t>
  </si>
  <si>
    <t>1-130187505</t>
  </si>
  <si>
    <t>The Cottage Residential Care Home</t>
  </si>
  <si>
    <t>1-101699436</t>
  </si>
  <si>
    <t>Mr Roy Bellhouse</t>
  </si>
  <si>
    <t>1-109711675</t>
  </si>
  <si>
    <t>The Firs</t>
  </si>
  <si>
    <t>1-101624621</t>
  </si>
  <si>
    <t>The Firs Care Services Limited</t>
  </si>
  <si>
    <t>1-10645223853</t>
  </si>
  <si>
    <t>The Grange</t>
  </si>
  <si>
    <t>1-1481156943</t>
  </si>
  <si>
    <t>Country Court Care Homes 2 Limited</t>
  </si>
  <si>
    <t>1-131481687</t>
  </si>
  <si>
    <t>1-120007176</t>
  </si>
  <si>
    <t>The Haven</t>
  </si>
  <si>
    <t>1-101664913</t>
  </si>
  <si>
    <t>Comfort Care Services (Colchester) Limited</t>
  </si>
  <si>
    <t>1-119005838</t>
  </si>
  <si>
    <t>The Haven Residential Care Home Limited</t>
  </si>
  <si>
    <t>1-101690054</t>
  </si>
  <si>
    <t>1-126434586</t>
  </si>
  <si>
    <t>The Lawns Care Home</t>
  </si>
  <si>
    <t>1-124987759</t>
  </si>
  <si>
    <t>The Lodge</t>
  </si>
  <si>
    <t>1-101693768</t>
  </si>
  <si>
    <t>Maldon Lodge Care Home Ltd</t>
  </si>
  <si>
    <t>1-140844413</t>
  </si>
  <si>
    <t>The Mellows</t>
  </si>
  <si>
    <t>1-101647747</t>
  </si>
  <si>
    <t>The Mellows Limited</t>
  </si>
  <si>
    <t>1-10801081525</t>
  </si>
  <si>
    <t>The Moat House</t>
  </si>
  <si>
    <t>1-10571546972</t>
  </si>
  <si>
    <t>HCMS 6 Limited</t>
  </si>
  <si>
    <t>1-121360985</t>
  </si>
  <si>
    <t>The New Deanery Care Home</t>
  </si>
  <si>
    <t>1-124419944</t>
  </si>
  <si>
    <t>The Oakes</t>
  </si>
  <si>
    <t>1-142768565</t>
  </si>
  <si>
    <t>The Oaks Care Home</t>
  </si>
  <si>
    <t>1-126821282</t>
  </si>
  <si>
    <t>New Century Care (Colchester) Limited</t>
  </si>
  <si>
    <t>1-130738048</t>
  </si>
  <si>
    <t>The Oaks Residential Care Home</t>
  </si>
  <si>
    <t>1-101664922</t>
  </si>
  <si>
    <t>Florence Care Homes Limited</t>
  </si>
  <si>
    <t>The Orpheus Centre</t>
  </si>
  <si>
    <t>1-101656528</t>
  </si>
  <si>
    <t>1-8054083079</t>
  </si>
  <si>
    <t>The Retreat</t>
  </si>
  <si>
    <t>1-166355947</t>
  </si>
  <si>
    <t>The Ridings</t>
  </si>
  <si>
    <t>1-122448829</t>
  </si>
  <si>
    <t>The Tamarind</t>
  </si>
  <si>
    <t>1-4731167629</t>
  </si>
  <si>
    <t>1-120634738</t>
  </si>
  <si>
    <t>Timber Grove</t>
  </si>
  <si>
    <t>1-102642772</t>
  </si>
  <si>
    <t>FitzRoy Support</t>
  </si>
  <si>
    <t>TLC Care Homes Limited (Summer House)</t>
  </si>
  <si>
    <t>1-8927516072</t>
  </si>
  <si>
    <t>Together Care</t>
  </si>
  <si>
    <t>1-3264346968</t>
  </si>
  <si>
    <t>1-4331497393</t>
  </si>
  <si>
    <t>Totham Lodge Home for the Elderly</t>
  </si>
  <si>
    <t>1-4204021752</t>
  </si>
  <si>
    <t>1-1160700149</t>
  </si>
  <si>
    <t>Treal Care UK Limited</t>
  </si>
  <si>
    <t>1-5084835230</t>
  </si>
  <si>
    <t>1-118542213</t>
  </si>
  <si>
    <t>Tye Green Lodge</t>
  </si>
  <si>
    <t>1-101665235</t>
  </si>
  <si>
    <t>Quantum Care Limited</t>
  </si>
  <si>
    <t>1-6726551147</t>
  </si>
  <si>
    <t>Umika Lodge Care Home</t>
  </si>
  <si>
    <t>1-533217829</t>
  </si>
  <si>
    <t>Valentine House</t>
  </si>
  <si>
    <t>1-122537715</t>
  </si>
  <si>
    <t>Valmark House</t>
  </si>
  <si>
    <t>1-122577754</t>
  </si>
  <si>
    <t>Vibrance - 1 Parkstone Avenue</t>
  </si>
  <si>
    <t>1-122577686</t>
  </si>
  <si>
    <t>Vibrance - 138-138a Mason Way</t>
  </si>
  <si>
    <t>1-122577712</t>
  </si>
  <si>
    <t>Vibrance - 24A Corporation Road</t>
  </si>
  <si>
    <t>Vibrance Outreach</t>
  </si>
  <si>
    <t>1-120448427</t>
  </si>
  <si>
    <t>Villeneuve House</t>
  </si>
  <si>
    <t>1-3508365576</t>
  </si>
  <si>
    <t>Voyage (DCA) Essex</t>
  </si>
  <si>
    <t>1-7747534595</t>
  </si>
  <si>
    <t>Waters View Residential Home</t>
  </si>
  <si>
    <t>1-7465772215</t>
  </si>
  <si>
    <t>Mrs Claire Dawn Frances Bird</t>
  </si>
  <si>
    <t>Waterside Home Care</t>
  </si>
  <si>
    <t>1-8546059848</t>
  </si>
  <si>
    <t>1-137954300</t>
  </si>
  <si>
    <t>Weald Hall Residential Home</t>
  </si>
  <si>
    <t>1-120630277</t>
  </si>
  <si>
    <t>JK Healthcare Limited</t>
  </si>
  <si>
    <t>WeCARE Ltd</t>
  </si>
  <si>
    <t>1-101679415</t>
  </si>
  <si>
    <t>Wellspring Care</t>
  </si>
  <si>
    <t>1-6227105975</t>
  </si>
  <si>
    <t>1-9197639575</t>
  </si>
  <si>
    <t>Wellwick House</t>
  </si>
  <si>
    <t>1-109740645</t>
  </si>
  <si>
    <t>Welshwood Manor</t>
  </si>
  <si>
    <t>1-101616946</t>
  </si>
  <si>
    <t>Davard Care Homes Limited</t>
  </si>
  <si>
    <t>1-119496899</t>
  </si>
  <si>
    <t>Wensley House Residential Home</t>
  </si>
  <si>
    <t>1-101639246</t>
  </si>
  <si>
    <t>Beling &amp; Co Limited</t>
  </si>
  <si>
    <t>1-127549124</t>
  </si>
  <si>
    <t>Westacres</t>
  </si>
  <si>
    <t>Westminster Homecare Limited (Chelmsford)</t>
  </si>
  <si>
    <t>1-101641035</t>
  </si>
  <si>
    <t>Weston Business Centre</t>
  </si>
  <si>
    <t>1-2504696351</t>
  </si>
  <si>
    <t>1-279025088</t>
  </si>
  <si>
    <t>Whiteheather</t>
  </si>
  <si>
    <t>1-124419959</t>
  </si>
  <si>
    <t>Willow Bay</t>
  </si>
  <si>
    <t>1-244511742</t>
  </si>
  <si>
    <t>Willow Court</t>
  </si>
  <si>
    <t>1-101726978</t>
  </si>
  <si>
    <t>Sequence Care Limited</t>
  </si>
  <si>
    <t>1-114022757</t>
  </si>
  <si>
    <t>Willow Health Limited</t>
  </si>
  <si>
    <t>1-101668901</t>
  </si>
  <si>
    <t>1-423006974</t>
  </si>
  <si>
    <t>Willow Tree Lodge</t>
  </si>
  <si>
    <t>1-281672085</t>
  </si>
  <si>
    <t>Willowcroft</t>
  </si>
  <si>
    <t>1-175425225</t>
  </si>
  <si>
    <t>Willowcroft Care Home Limited</t>
  </si>
  <si>
    <t>1-3618623018</t>
  </si>
  <si>
    <t>Willowmead Care Home</t>
  </si>
  <si>
    <t>1-3550532285</t>
  </si>
  <si>
    <t>GCH (South) Ltd</t>
  </si>
  <si>
    <t>1-131481918</t>
  </si>
  <si>
    <t>Windle Court</t>
  </si>
  <si>
    <t>1-122511641</t>
  </si>
  <si>
    <t>Winifred Dell Care Home</t>
  </si>
  <si>
    <t>1-101657799</t>
  </si>
  <si>
    <t>Winifred Healthcare Limited</t>
  </si>
  <si>
    <t>1-141659026</t>
  </si>
  <si>
    <t>Winsford House</t>
  </si>
  <si>
    <t>1-101681778</t>
  </si>
  <si>
    <t>Hunt Health Care Limited</t>
  </si>
  <si>
    <t>1-2430666240</t>
  </si>
  <si>
    <t>Woodboro Residential Care Home</t>
  </si>
  <si>
    <t>1-131482139</t>
  </si>
  <si>
    <t>Woodbury Court</t>
  </si>
  <si>
    <t>1-4000551766</t>
  </si>
  <si>
    <t>Woodland Grove</t>
  </si>
  <si>
    <t>1-2209923573</t>
  </si>
  <si>
    <t>Woodland View</t>
  </si>
  <si>
    <t>1-122524927</t>
  </si>
  <si>
    <t>Woodlands Residential Home for Ladies</t>
  </si>
  <si>
    <t>1-101677432</t>
  </si>
  <si>
    <t>Woodlands (Colchester) Limited</t>
  </si>
  <si>
    <t>Yewtree Avenue</t>
  </si>
  <si>
    <t>1-2693389064</t>
  </si>
  <si>
    <t>Your Life Care Solutions</t>
  </si>
  <si>
    <t>1-320694478</t>
  </si>
  <si>
    <t>Yes</t>
  </si>
  <si>
    <t>Direct Payments</t>
  </si>
  <si>
    <t>Additional cleaning related expenses</t>
  </si>
  <si>
    <t>✕</t>
  </si>
  <si>
    <t>StartDate</t>
  </si>
  <si>
    <t>N/A</t>
  </si>
  <si>
    <t>Domiciliary Care</t>
  </si>
  <si>
    <t>Additional medical expenses</t>
  </si>
  <si>
    <t>✓</t>
  </si>
  <si>
    <t>EndDate</t>
  </si>
  <si>
    <t>Nursing Adults</t>
  </si>
  <si>
    <t>Agency staffing costs</t>
  </si>
  <si>
    <t>Nursing OP</t>
  </si>
  <si>
    <t>Capital expenditure e.g. IT &amp; structures</t>
  </si>
  <si>
    <t>Residential Adults</t>
  </si>
  <si>
    <t>Increased operational costs</t>
  </si>
  <si>
    <t>Residential OP</t>
  </si>
  <si>
    <t>Internal staffing related costs</t>
  </si>
  <si>
    <t>Supported Living</t>
  </si>
  <si>
    <t>Other</t>
  </si>
  <si>
    <t>Day Opportunities</t>
  </si>
  <si>
    <t>PPE</t>
  </si>
  <si>
    <t>All Others</t>
  </si>
  <si>
    <t xml:space="preserve">Internal Staffing </t>
  </si>
  <si>
    <t xml:space="preserve">External Agency </t>
  </si>
  <si>
    <t>Staffing Oncosts</t>
  </si>
  <si>
    <t xml:space="preserve">Uniforms </t>
  </si>
  <si>
    <t>Operational Costs</t>
  </si>
  <si>
    <t xml:space="preserve">Recruitment </t>
  </si>
  <si>
    <t xml:space="preserve">Training </t>
  </si>
  <si>
    <t xml:space="preserve">Travel </t>
  </si>
  <si>
    <t xml:space="preserve">Capital </t>
  </si>
  <si>
    <t xml:space="preserve">Cleaning Products </t>
  </si>
  <si>
    <t>Others (Please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</si>
</sst>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yyyy\-mm\-dd;@"/>
    <numFmt numFmtId="165" formatCode="&quot;£&quot;#,##0.00"/>
  </numFmts>
  <fonts count="40" x14ac:knownFonts="1">
    <font>
      <sz val="11"/>
      <color theme="1"/>
      <name val="Calibri"/>
      <family val="2"/>
      <scheme val="minor"/>
    </font>
    <font>
      <sz val="11"/>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sz val="12"/>
      <color theme="0"/>
      <name val="Tahoma"/>
      <family val="2"/>
    </font>
    <font>
      <sz val="11"/>
      <color theme="0"/>
      <name val="Wingdings"/>
      <charset val="2"/>
    </font>
    <font>
      <b/>
      <u/>
      <sz val="11"/>
      <color theme="0"/>
      <name val="Calibri Light"/>
      <family val="2"/>
      <scheme val="major"/>
    </font>
    <font>
      <b/>
      <sz val="11"/>
      <color theme="1"/>
      <name val="Calibri Light"/>
      <family val="2"/>
      <scheme val="major"/>
    </font>
    <font>
      <sz val="11"/>
      <color theme="1"/>
      <name val="Calibri Light"/>
      <family val="2"/>
      <scheme val="major"/>
    </font>
    <font>
      <b/>
      <sz val="16"/>
      <color theme="0"/>
      <name val="Calibri Light"/>
      <family val="2"/>
      <scheme val="major"/>
    </font>
    <font>
      <b/>
      <sz val="16"/>
      <color theme="6" tint="-0.249977111117893"/>
      <name val="Calibri Light"/>
      <family val="2"/>
      <scheme val="major"/>
    </font>
    <font>
      <b/>
      <sz val="11"/>
      <color theme="0"/>
      <name val="Calibri Light"/>
      <family val="2"/>
      <scheme val="major"/>
    </font>
    <font>
      <b/>
      <sz val="11"/>
      <name val="Calibri Light"/>
      <family val="2"/>
      <scheme val="major"/>
    </font>
    <font>
      <b/>
      <sz val="8"/>
      <color theme="0" tint="-0.499984740745262"/>
      <name val="Calibri Light"/>
      <family val="2"/>
      <scheme val="major"/>
    </font>
    <font>
      <b/>
      <sz val="11"/>
      <color theme="0" tint="-0.499984740745262"/>
      <name val="Calibri Light"/>
      <family val="2"/>
      <scheme val="major"/>
    </font>
    <font>
      <sz val="11"/>
      <color theme="0"/>
      <name val="Calibri Light"/>
      <family val="2"/>
      <scheme val="major"/>
    </font>
    <font>
      <b/>
      <u/>
      <sz val="11"/>
      <color theme="0" tint="-0.499984740745262"/>
      <name val="Calibri Light"/>
      <family val="2"/>
      <scheme val="major"/>
    </font>
    <font>
      <b/>
      <sz val="9"/>
      <color theme="0" tint="-0.499984740745262"/>
      <name val="Calibri Light"/>
      <family val="2"/>
      <scheme val="major"/>
    </font>
    <font>
      <b/>
      <u/>
      <sz val="10"/>
      <color theme="0"/>
      <name val="Calibri Light"/>
      <family val="2"/>
      <scheme val="major"/>
    </font>
    <font>
      <sz val="10"/>
      <color theme="0"/>
      <name val="Calibri Light"/>
      <family val="2"/>
      <scheme val="major"/>
    </font>
    <font>
      <b/>
      <sz val="10"/>
      <color theme="1"/>
      <name val="Calibri Light"/>
      <family val="2"/>
      <scheme val="major"/>
    </font>
    <font>
      <b/>
      <u/>
      <sz val="10"/>
      <color theme="1" tint="0.249977111117893"/>
      <name val="Calibri Light"/>
      <family val="2"/>
      <scheme val="major"/>
    </font>
    <font>
      <b/>
      <sz val="11"/>
      <color rgb="FF000000"/>
      <name val="Calibri Light"/>
      <family val="2"/>
      <scheme val="major"/>
    </font>
    <font>
      <b/>
      <sz val="12"/>
      <color theme="0"/>
      <name val="Calibri Light"/>
      <family val="2"/>
      <scheme val="major"/>
    </font>
    <font>
      <sz val="11"/>
      <color theme="2" tint="-0.249977111117893"/>
      <name val="Calibri Light"/>
      <family val="2"/>
      <scheme val="major"/>
    </font>
    <font>
      <sz val="16"/>
      <color theme="6" tint="-0.249977111117893"/>
      <name val="Calibri Light"/>
      <family val="2"/>
      <scheme val="major"/>
    </font>
    <font>
      <b/>
      <sz val="16"/>
      <color theme="2" tint="-0.499984740745262"/>
      <name val="Calibri Light"/>
      <family val="2"/>
      <scheme val="major"/>
    </font>
    <font>
      <b/>
      <sz val="8"/>
      <color theme="6" tint="-0.249977111117893"/>
      <name val="Calibri Light"/>
      <family val="2"/>
      <scheme val="major"/>
    </font>
    <font>
      <sz val="16"/>
      <color theme="0"/>
      <name val="Calibri Light"/>
      <family val="2"/>
      <scheme val="major"/>
    </font>
    <font>
      <sz val="8"/>
      <color theme="0"/>
      <name val="Calibri Light"/>
      <family val="2"/>
      <scheme val="major"/>
    </font>
    <font>
      <sz val="8"/>
      <color theme="1"/>
      <name val="Calibri Light"/>
      <family val="2"/>
      <scheme val="major"/>
    </font>
    <font>
      <b/>
      <u/>
      <sz val="8"/>
      <color theme="0"/>
      <name val="Calibri Light"/>
      <family val="2"/>
      <scheme val="major"/>
    </font>
    <font>
      <b/>
      <sz val="8"/>
      <color theme="0"/>
      <name val="Calibri Light"/>
      <family val="2"/>
      <scheme val="major"/>
    </font>
    <font>
      <b/>
      <sz val="8"/>
      <color theme="1"/>
      <name val="Calibri Light"/>
      <family val="2"/>
      <scheme val="major"/>
    </font>
    <font>
      <sz val="9"/>
      <color theme="0"/>
      <name val="Calibri Light"/>
      <family val="2"/>
      <scheme val="major"/>
    </font>
    <font>
      <b/>
      <sz val="10"/>
      <color theme="0"/>
      <name val="Calibri Light"/>
      <family val="2"/>
      <scheme val="major"/>
    </font>
    <font>
      <b/>
      <sz val="10"/>
      <color theme="1" tint="0.249977111117893"/>
      <name val="Calibri Light"/>
      <family val="2"/>
      <scheme val="major"/>
    </font>
    <font>
      <b/>
      <sz val="6"/>
      <color theme="0" tint="-0.499984740745262"/>
      <name val="Calibri Light"/>
      <family val="2"/>
      <scheme val="maj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1"/>
        <bgColor rgb="FF000000"/>
      </patternFill>
    </fill>
    <fill>
      <patternFill patternType="solid">
        <fgColor theme="6"/>
        <bgColor rgb="FF000000"/>
      </patternFill>
    </fill>
    <fill>
      <patternFill patternType="solid">
        <fgColor theme="6"/>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theme="2"/>
      </left>
      <right style="thin">
        <color indexed="64"/>
      </right>
      <top style="medium">
        <color theme="2"/>
      </top>
      <bottom style="thin">
        <color indexed="64"/>
      </bottom>
      <diagonal/>
    </border>
    <border>
      <left style="medium">
        <color theme="2"/>
      </left>
      <right style="thin">
        <color indexed="64"/>
      </right>
      <top/>
      <bottom style="thin">
        <color indexed="64"/>
      </bottom>
      <diagonal/>
    </border>
    <border>
      <left style="thin">
        <color theme="0"/>
      </left>
      <right/>
      <top/>
      <bottom/>
      <diagonal/>
    </border>
    <border>
      <left style="thin">
        <color indexed="64"/>
      </left>
      <right/>
      <top/>
      <bottom/>
      <diagonal/>
    </border>
    <border>
      <left style="thin">
        <color indexed="64"/>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indexed="64"/>
      </right>
      <top/>
      <bottom/>
      <diagonal/>
    </border>
    <border>
      <left style="medium">
        <color indexed="64"/>
      </left>
      <right style="thin">
        <color theme="0"/>
      </right>
      <top/>
      <bottom/>
      <diagonal/>
    </border>
    <border>
      <left style="medium">
        <color indexed="64"/>
      </left>
      <right/>
      <top style="thin">
        <color theme="1"/>
      </top>
      <bottom/>
      <diagonal/>
    </border>
    <border>
      <left style="thin">
        <color theme="1"/>
      </left>
      <right/>
      <top/>
      <bottom/>
      <diagonal/>
    </border>
    <border>
      <left/>
      <right/>
      <top style="thin">
        <color theme="1"/>
      </top>
      <bottom/>
      <diagonal/>
    </border>
    <border>
      <left style="medium">
        <color indexed="64"/>
      </left>
      <right/>
      <top/>
      <bottom style="thin">
        <color theme="1"/>
      </bottom>
      <diagonal/>
    </border>
    <border>
      <left/>
      <right/>
      <top/>
      <bottom style="thin">
        <color theme="1"/>
      </bottom>
      <diagonal/>
    </border>
    <border>
      <left/>
      <right style="thin">
        <color theme="1"/>
      </right>
      <top/>
      <bottom style="thin">
        <color theme="1"/>
      </bottom>
      <diagonal/>
    </border>
    <border>
      <left/>
      <right style="thin">
        <color theme="1"/>
      </right>
      <top/>
      <bottom/>
      <diagonal/>
    </border>
    <border>
      <left style="medium">
        <color indexed="64"/>
      </left>
      <right style="thin">
        <color theme="1" tint="0.14999847407452621"/>
      </right>
      <top/>
      <bottom/>
      <diagonal/>
    </border>
    <border>
      <left style="medium">
        <color indexed="64"/>
      </left>
      <right/>
      <top style="thin">
        <color theme="1" tint="0.14999847407452621"/>
      </top>
      <bottom/>
      <diagonal/>
    </border>
    <border>
      <left/>
      <right/>
      <top style="thin">
        <color theme="1" tint="0.14999847407452621"/>
      </top>
      <bottom/>
      <diagonal/>
    </border>
    <border>
      <left style="thin">
        <color theme="1" tint="0.14999847407452621"/>
      </left>
      <right/>
      <top style="thin">
        <color theme="1" tint="0.14999847407452621"/>
      </top>
      <bottom/>
      <diagonal/>
    </border>
    <border>
      <left style="thin">
        <color theme="1" tint="0.14999847407452621"/>
      </left>
      <right/>
      <top/>
      <bottom/>
      <diagonal/>
    </border>
    <border>
      <left/>
      <right/>
      <top/>
      <bottom style="thin">
        <color theme="1" tint="0.14999847407452621"/>
      </bottom>
      <diagonal/>
    </border>
    <border>
      <left style="thin">
        <color theme="1" tint="0.14999847407452621"/>
      </left>
      <right/>
      <top style="thin">
        <color theme="1" tint="0.14999847407452621"/>
      </top>
      <bottom style="thin">
        <color theme="1" tint="0.14999847407452621"/>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style="thin">
        <color theme="1" tint="0.14999847407452621"/>
      </left>
      <right style="thin">
        <color theme="0"/>
      </right>
      <top style="thin">
        <color theme="1" tint="0.14999847407452621"/>
      </top>
      <bottom style="thin">
        <color theme="1" tint="0.14999847407452621"/>
      </bottom>
      <diagonal/>
    </border>
    <border>
      <left/>
      <right/>
      <top style="thin">
        <color theme="1" tint="0.14999847407452621"/>
      </top>
      <bottom style="thin">
        <color theme="0"/>
      </bottom>
      <diagonal/>
    </border>
    <border>
      <left/>
      <right style="thin">
        <color theme="1" tint="0.14999847407452621"/>
      </right>
      <top/>
      <bottom style="thin">
        <color theme="1" tint="0.14999847407452621"/>
      </bottom>
      <diagonal/>
    </border>
    <border>
      <left style="thin">
        <color theme="2" tint="-0.749992370372631"/>
      </left>
      <right/>
      <top/>
      <bottom style="thin">
        <color theme="1" tint="0.14999847407452621"/>
      </bottom>
      <diagonal/>
    </border>
    <border>
      <left style="thin">
        <color theme="2" tint="-0.749992370372631"/>
      </left>
      <right/>
      <top style="thin">
        <color theme="2" tint="-0.749992370372631"/>
      </top>
      <bottom/>
      <diagonal/>
    </border>
    <border>
      <left/>
      <right/>
      <top style="thin">
        <color theme="2" tint="-0.749992370372631"/>
      </top>
      <bottom/>
      <diagonal/>
    </border>
    <border>
      <left/>
      <right style="thin">
        <color theme="1" tint="0.14999847407452621"/>
      </right>
      <top style="thin">
        <color theme="2" tint="-0.749992370372631"/>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204">
    <xf numFmtId="0" fontId="0" fillId="0" borderId="0" xfId="0"/>
    <xf numFmtId="0" fontId="4" fillId="0" borderId="0" xfId="0" applyFont="1"/>
    <xf numFmtId="0" fontId="5" fillId="0" borderId="0" xfId="0" applyFont="1"/>
    <xf numFmtId="164" fontId="5" fillId="0" borderId="0" xfId="0" applyNumberFormat="1" applyFont="1"/>
    <xf numFmtId="17" fontId="3" fillId="0" borderId="0" xfId="0" applyNumberFormat="1" applyFont="1" applyAlignment="1">
      <alignment horizontal="left"/>
    </xf>
    <xf numFmtId="0" fontId="6" fillId="0" borderId="0" xfId="0" applyFont="1" applyAlignment="1">
      <alignment horizontal="center"/>
    </xf>
    <xf numFmtId="0" fontId="6" fillId="0" borderId="0" xfId="0" applyFont="1"/>
    <xf numFmtId="0" fontId="9" fillId="0" borderId="0" xfId="0" applyFont="1"/>
    <xf numFmtId="0" fontId="13" fillId="2" borderId="12" xfId="0" applyFont="1" applyFill="1" applyBorder="1" applyAlignment="1" applyProtection="1">
      <alignment horizontal="center"/>
      <protection locked="0"/>
    </xf>
    <xf numFmtId="0" fontId="15" fillId="2" borderId="12" xfId="0" applyFont="1" applyFill="1" applyBorder="1" applyAlignment="1" applyProtection="1">
      <alignment horizontal="center"/>
      <protection locked="0"/>
    </xf>
    <xf numFmtId="0" fontId="16" fillId="3" borderId="0" xfId="0" applyFont="1" applyFill="1"/>
    <xf numFmtId="49" fontId="15" fillId="2" borderId="12" xfId="0" applyNumberFormat="1" applyFont="1" applyFill="1" applyBorder="1" applyAlignment="1" applyProtection="1">
      <alignment horizontal="center"/>
      <protection locked="0"/>
    </xf>
    <xf numFmtId="0" fontId="17" fillId="2" borderId="12" xfId="2" applyFont="1" applyFill="1" applyBorder="1" applyAlignment="1" applyProtection="1">
      <alignment horizontal="center"/>
      <protection locked="0"/>
    </xf>
    <xf numFmtId="0" fontId="8" fillId="2" borderId="10" xfId="0" applyFont="1" applyFill="1" applyBorder="1" applyAlignment="1" applyProtection="1">
      <alignment horizontal="center"/>
      <protection locked="0"/>
    </xf>
    <xf numFmtId="0" fontId="8" fillId="2" borderId="7" xfId="0" applyFont="1" applyFill="1" applyBorder="1" applyAlignment="1" applyProtection="1">
      <alignment horizontal="center"/>
      <protection locked="0"/>
    </xf>
    <xf numFmtId="0" fontId="8" fillId="2" borderId="9" xfId="0" applyFont="1" applyFill="1" applyBorder="1" applyAlignment="1" applyProtection="1">
      <alignment horizontal="center"/>
      <protection locked="0"/>
    </xf>
    <xf numFmtId="0" fontId="19" fillId="4" borderId="1" xfId="0" applyFont="1" applyFill="1" applyBorder="1" applyAlignment="1">
      <alignment horizontal="center" vertical="center" wrapText="1"/>
    </xf>
    <xf numFmtId="0" fontId="19" fillId="4" borderId="1" xfId="0" applyFont="1" applyFill="1" applyBorder="1" applyAlignment="1">
      <alignment horizontal="left" vertical="center" wrapText="1"/>
    </xf>
    <xf numFmtId="0" fontId="21" fillId="6" borderId="26" xfId="0" applyFont="1" applyFill="1" applyBorder="1" applyAlignment="1">
      <alignment horizontal="center"/>
    </xf>
    <xf numFmtId="0" fontId="21" fillId="6" borderId="0" xfId="0" applyFont="1" applyFill="1" applyAlignment="1">
      <alignment horizontal="center"/>
    </xf>
    <xf numFmtId="0" fontId="16" fillId="0" borderId="0" xfId="0" applyFont="1"/>
    <xf numFmtId="0" fontId="16" fillId="0" borderId="0" xfId="0" applyFont="1" applyAlignment="1">
      <alignment horizontal="right"/>
    </xf>
    <xf numFmtId="165" fontId="16" fillId="0" borderId="0" xfId="0" applyNumberFormat="1" applyFont="1" applyAlignment="1">
      <alignment horizontal="right"/>
    </xf>
    <xf numFmtId="0" fontId="9" fillId="2" borderId="0" xfId="0" applyFont="1" applyFill="1"/>
    <xf numFmtId="0" fontId="8" fillId="0" borderId="5" xfId="0" applyFont="1" applyBorder="1" applyAlignment="1">
      <alignment vertical="center"/>
    </xf>
    <xf numFmtId="0" fontId="8" fillId="0" borderId="5" xfId="0" applyFont="1" applyBorder="1" applyAlignment="1" applyProtection="1">
      <alignment horizontal="left" vertical="center" wrapText="1"/>
      <protection locked="0"/>
    </xf>
    <xf numFmtId="44" fontId="8" fillId="0" borderId="5" xfId="0" applyNumberFormat="1" applyFont="1" applyBorder="1" applyAlignment="1" applyProtection="1">
      <alignment horizontal="left" vertical="center" wrapText="1"/>
      <protection locked="0"/>
    </xf>
    <xf numFmtId="14" fontId="23" fillId="0" borderId="5" xfId="0" applyNumberFormat="1" applyFont="1" applyBorder="1" applyAlignment="1" applyProtection="1">
      <alignment horizontal="left" vertical="center" wrapText="1"/>
      <protection locked="0"/>
    </xf>
    <xf numFmtId="44" fontId="8" fillId="0" borderId="5" xfId="1" applyFont="1" applyBorder="1" applyAlignment="1" applyProtection="1">
      <alignment horizontal="right" vertical="center"/>
      <protection locked="0"/>
    </xf>
    <xf numFmtId="165" fontId="8" fillId="0" borderId="5" xfId="1" applyNumberFormat="1" applyFont="1" applyBorder="1" applyAlignment="1" applyProtection="1">
      <alignment horizontal="right" vertical="center"/>
      <protection locked="0"/>
    </xf>
    <xf numFmtId="14" fontId="8" fillId="0" borderId="1" xfId="0" applyNumberFormat="1"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6" borderId="1" xfId="0" applyFont="1" applyFill="1" applyBorder="1" applyAlignment="1" applyProtection="1">
      <alignment horizontal="center"/>
      <protection locked="0"/>
    </xf>
    <xf numFmtId="165" fontId="9" fillId="6" borderId="1" xfId="0" applyNumberFormat="1" applyFont="1" applyFill="1" applyBorder="1" applyProtection="1">
      <protection locked="0"/>
    </xf>
    <xf numFmtId="0" fontId="9" fillId="6" borderId="25" xfId="0" applyFont="1" applyFill="1" applyBorder="1"/>
    <xf numFmtId="44" fontId="8" fillId="0" borderId="1" xfId="1" applyFont="1" applyBorder="1" applyAlignment="1" applyProtection="1">
      <alignment horizontal="right" vertical="center"/>
      <protection locked="0"/>
    </xf>
    <xf numFmtId="0" fontId="9" fillId="6" borderId="25" xfId="0" applyFont="1" applyFill="1" applyBorder="1" applyProtection="1">
      <protection locked="0"/>
    </xf>
    <xf numFmtId="0" fontId="23" fillId="0" borderId="5"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left" vertical="center"/>
      <protection locked="0"/>
    </xf>
    <xf numFmtId="0" fontId="8" fillId="0" borderId="1" xfId="0" applyFont="1" applyBorder="1" applyProtection="1">
      <protection locked="0"/>
    </xf>
    <xf numFmtId="44" fontId="8" fillId="0" borderId="1" xfId="0" applyNumberFormat="1" applyFont="1" applyBorder="1" applyProtection="1">
      <protection locked="0"/>
    </xf>
    <xf numFmtId="0" fontId="8" fillId="0" borderId="0" xfId="0" applyFont="1"/>
    <xf numFmtId="0" fontId="8" fillId="0" borderId="0" xfId="0" applyFont="1" applyAlignment="1">
      <alignment vertical="center"/>
    </xf>
    <xf numFmtId="0" fontId="8" fillId="0" borderId="0" xfId="0" applyFont="1" applyAlignment="1">
      <alignment horizontal="right"/>
    </xf>
    <xf numFmtId="165" fontId="8" fillId="0" borderId="0" xfId="0" applyNumberFormat="1" applyFont="1" applyAlignment="1">
      <alignment horizontal="right"/>
    </xf>
    <xf numFmtId="0" fontId="9" fillId="0" borderId="0" xfId="0" applyFont="1" applyAlignment="1">
      <alignment horizontal="right"/>
    </xf>
    <xf numFmtId="165" fontId="9" fillId="0" borderId="0" xfId="0" applyNumberFormat="1" applyFont="1" applyAlignment="1">
      <alignment horizontal="right"/>
    </xf>
    <xf numFmtId="0" fontId="16" fillId="0" borderId="0" xfId="0" applyFont="1" applyAlignment="1">
      <alignment horizontal="left"/>
    </xf>
    <xf numFmtId="0" fontId="8" fillId="0" borderId="0" xfId="0" applyFont="1" applyAlignment="1">
      <alignment horizontal="left"/>
    </xf>
    <xf numFmtId="0" fontId="9" fillId="0" borderId="0" xfId="0" applyFont="1" applyAlignment="1">
      <alignment horizontal="left"/>
    </xf>
    <xf numFmtId="0" fontId="24" fillId="0" borderId="1" xfId="0" applyFont="1" applyBorder="1" applyProtection="1">
      <protection locked="0"/>
    </xf>
    <xf numFmtId="44" fontId="12" fillId="0" borderId="1" xfId="1"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44" fontId="12" fillId="0" borderId="35" xfId="0" applyNumberFormat="1" applyFont="1" applyBorder="1" applyAlignment="1" applyProtection="1">
      <alignment horizontal="center" vertical="center" wrapText="1"/>
      <protection locked="0"/>
    </xf>
    <xf numFmtId="44" fontId="12" fillId="0" borderId="36" xfId="0" applyNumberFormat="1" applyFont="1" applyBorder="1" applyAlignment="1" applyProtection="1">
      <alignment horizontal="center" vertical="center" wrapText="1"/>
      <protection locked="0"/>
    </xf>
    <xf numFmtId="44" fontId="8" fillId="0" borderId="28" xfId="1" applyFont="1" applyBorder="1" applyAlignment="1" applyProtection="1">
      <alignment horizontal="right" vertical="center"/>
      <protection locked="0"/>
    </xf>
    <xf numFmtId="0" fontId="22" fillId="5" borderId="38" xfId="0" applyFont="1" applyFill="1" applyBorder="1" applyAlignment="1">
      <alignment horizontal="center" wrapText="1"/>
    </xf>
    <xf numFmtId="0" fontId="16" fillId="0" borderId="0" xfId="0" applyFont="1" applyAlignment="1">
      <alignment horizontal="center"/>
    </xf>
    <xf numFmtId="0" fontId="9" fillId="3" borderId="0" xfId="0" applyFont="1" applyFill="1" applyAlignment="1">
      <alignment horizontal="center"/>
    </xf>
    <xf numFmtId="0" fontId="12" fillId="0" borderId="0" xfId="0" applyFont="1" applyAlignment="1">
      <alignment horizontal="center"/>
    </xf>
    <xf numFmtId="0" fontId="8" fillId="3" borderId="1" xfId="0" applyFont="1" applyFill="1" applyBorder="1"/>
    <xf numFmtId="0" fontId="8" fillId="3" borderId="1" xfId="0" applyFont="1" applyFill="1" applyBorder="1" applyAlignment="1">
      <alignment horizontal="left"/>
    </xf>
    <xf numFmtId="0" fontId="12" fillId="3" borderId="1" xfId="0" applyFont="1" applyFill="1" applyBorder="1" applyAlignment="1">
      <alignment horizontal="center"/>
    </xf>
    <xf numFmtId="44" fontId="8" fillId="3" borderId="1" xfId="0" applyNumberFormat="1" applyFont="1" applyFill="1" applyBorder="1" applyAlignment="1" applyProtection="1">
      <alignment horizontal="right"/>
      <protection hidden="1"/>
    </xf>
    <xf numFmtId="0" fontId="8" fillId="3" borderId="5" xfId="0" applyFont="1" applyFill="1" applyBorder="1"/>
    <xf numFmtId="44" fontId="8" fillId="0" borderId="1" xfId="0" applyNumberFormat="1" applyFont="1" applyBorder="1" applyAlignment="1" applyProtection="1">
      <alignment horizontal="left" vertical="center" wrapText="1"/>
      <protection locked="0"/>
    </xf>
    <xf numFmtId="44" fontId="12" fillId="0" borderId="1" xfId="0" applyNumberFormat="1" applyFont="1" applyBorder="1" applyAlignment="1" applyProtection="1">
      <alignment horizontal="center" vertical="center" wrapText="1"/>
      <protection locked="0"/>
    </xf>
    <xf numFmtId="0" fontId="19" fillId="4" borderId="5" xfId="0" applyFont="1" applyFill="1" applyBorder="1" applyAlignment="1">
      <alignment horizontal="left" vertical="center"/>
    </xf>
    <xf numFmtId="0" fontId="19" fillId="4" borderId="5" xfId="0" applyFont="1" applyFill="1" applyBorder="1" applyAlignment="1">
      <alignment horizontal="left" vertical="center" wrapText="1"/>
    </xf>
    <xf numFmtId="0" fontId="19" fillId="4" borderId="41" xfId="0" applyFont="1" applyFill="1" applyBorder="1" applyAlignment="1">
      <alignment horizontal="center" vertical="center" wrapText="1"/>
    </xf>
    <xf numFmtId="0" fontId="19" fillId="4" borderId="38" xfId="0" applyFont="1" applyFill="1" applyBorder="1" applyAlignment="1">
      <alignment horizontal="left" vertical="center" wrapText="1"/>
    </xf>
    <xf numFmtId="0" fontId="19" fillId="4" borderId="5" xfId="0" applyFont="1" applyFill="1" applyBorder="1" applyAlignment="1">
      <alignment horizontal="center" vertical="center" wrapText="1"/>
    </xf>
    <xf numFmtId="165" fontId="19" fillId="4" borderId="5" xfId="0" applyNumberFormat="1" applyFont="1" applyFill="1" applyBorder="1" applyAlignment="1">
      <alignment horizontal="center" vertical="center" wrapText="1"/>
    </xf>
    <xf numFmtId="165" fontId="12" fillId="3" borderId="1" xfId="0" applyNumberFormat="1" applyFont="1" applyFill="1" applyBorder="1" applyAlignment="1">
      <alignment horizontal="right"/>
    </xf>
    <xf numFmtId="0" fontId="12" fillId="3" borderId="0" xfId="0" applyFont="1" applyFill="1"/>
    <xf numFmtId="44" fontId="12" fillId="3" borderId="5" xfId="0" applyNumberFormat="1" applyFont="1" applyFill="1" applyBorder="1"/>
    <xf numFmtId="0" fontId="9" fillId="0" borderId="0" xfId="0" applyFont="1" applyAlignment="1">
      <alignment horizontal="center"/>
    </xf>
    <xf numFmtId="0" fontId="19" fillId="4" borderId="27" xfId="0" applyFont="1" applyFill="1" applyBorder="1" applyAlignment="1">
      <alignment horizontal="center" vertical="center" wrapText="1"/>
    </xf>
    <xf numFmtId="14" fontId="23" fillId="0" borderId="27" xfId="0" applyNumberFormat="1" applyFont="1" applyBorder="1" applyAlignment="1" applyProtection="1">
      <alignment horizontal="center" vertical="center" wrapText="1"/>
      <protection locked="0"/>
    </xf>
    <xf numFmtId="14" fontId="23" fillId="0" borderId="5" xfId="0" applyNumberFormat="1" applyFont="1" applyBorder="1" applyAlignment="1" applyProtection="1">
      <alignment horizontal="center" vertical="center" wrapText="1"/>
      <protection locked="0"/>
    </xf>
    <xf numFmtId="14" fontId="23" fillId="0" borderId="41" xfId="0" applyNumberFormat="1" applyFont="1" applyBorder="1" applyAlignment="1" applyProtection="1">
      <alignment horizontal="center" vertical="center" wrapText="1"/>
      <protection locked="0"/>
    </xf>
    <xf numFmtId="14" fontId="23" fillId="0" borderId="26" xfId="0" applyNumberFormat="1" applyFont="1" applyBorder="1" applyAlignment="1" applyProtection="1">
      <alignment horizontal="center" vertical="center" wrapText="1"/>
      <protection locked="0"/>
    </xf>
    <xf numFmtId="14" fontId="23" fillId="0" borderId="28" xfId="0" applyNumberFormat="1" applyFont="1" applyBorder="1" applyAlignment="1" applyProtection="1">
      <alignment horizontal="center" vertical="center" wrapText="1"/>
      <protection locked="0"/>
    </xf>
    <xf numFmtId="14" fontId="23" fillId="0" borderId="1" xfId="0" applyNumberFormat="1" applyFont="1" applyBorder="1" applyAlignment="1" applyProtection="1">
      <alignment horizontal="center" vertical="center" wrapText="1"/>
      <protection locked="0"/>
    </xf>
    <xf numFmtId="0" fontId="8" fillId="3" borderId="5" xfId="0" applyFont="1" applyFill="1" applyBorder="1" applyAlignment="1">
      <alignment horizontal="center"/>
    </xf>
    <xf numFmtId="0" fontId="8" fillId="0" borderId="0" xfId="0" applyFont="1" applyAlignment="1">
      <alignment horizontal="center"/>
    </xf>
    <xf numFmtId="9" fontId="9" fillId="0" borderId="0" xfId="0" applyNumberFormat="1" applyFont="1" applyAlignment="1">
      <alignment horizontal="center"/>
    </xf>
    <xf numFmtId="0" fontId="15" fillId="3" borderId="3" xfId="0" applyFont="1" applyFill="1" applyBorder="1" applyAlignment="1">
      <alignment horizontal="center"/>
    </xf>
    <xf numFmtId="0" fontId="15" fillId="3" borderId="24" xfId="0" applyFont="1" applyFill="1" applyBorder="1" applyAlignment="1">
      <alignment horizontal="center"/>
    </xf>
    <xf numFmtId="0" fontId="9" fillId="3" borderId="13" xfId="0" applyFont="1" applyFill="1" applyBorder="1"/>
    <xf numFmtId="0" fontId="11" fillId="3" borderId="44" xfId="0" applyFont="1" applyFill="1" applyBorder="1"/>
    <xf numFmtId="0" fontId="9" fillId="3" borderId="0" xfId="0" applyFont="1" applyFill="1"/>
    <xf numFmtId="0" fontId="9" fillId="3" borderId="20" xfId="0" applyFont="1" applyFill="1" applyBorder="1"/>
    <xf numFmtId="0" fontId="10" fillId="3" borderId="15" xfId="0" applyFont="1" applyFill="1" applyBorder="1" applyAlignment="1">
      <alignment horizontal="left"/>
    </xf>
    <xf numFmtId="0" fontId="10" fillId="3" borderId="0" xfId="0" applyFont="1" applyFill="1" applyAlignment="1">
      <alignment horizontal="left"/>
    </xf>
    <xf numFmtId="0" fontId="10" fillId="3" borderId="19" xfId="0" applyFont="1" applyFill="1" applyBorder="1" applyAlignment="1">
      <alignment horizontal="left"/>
    </xf>
    <xf numFmtId="0" fontId="9" fillId="3" borderId="44" xfId="0" applyFont="1" applyFill="1" applyBorder="1"/>
    <xf numFmtId="0" fontId="12" fillId="3" borderId="18" xfId="0" applyFont="1" applyFill="1" applyBorder="1" applyAlignment="1">
      <alignment horizontal="right" wrapText="1"/>
    </xf>
    <xf numFmtId="0" fontId="12" fillId="3" borderId="20" xfId="0" applyFont="1" applyFill="1" applyBorder="1" applyAlignment="1">
      <alignment horizontal="right" wrapText="1"/>
    </xf>
    <xf numFmtId="0" fontId="12" fillId="3" borderId="21" xfId="0" applyFont="1" applyFill="1" applyBorder="1" applyAlignment="1">
      <alignment horizontal="right"/>
    </xf>
    <xf numFmtId="0" fontId="12" fillId="3" borderId="22" xfId="0" applyFont="1" applyFill="1" applyBorder="1" applyAlignment="1">
      <alignment horizontal="right"/>
    </xf>
    <xf numFmtId="0" fontId="10" fillId="3" borderId="42" xfId="0" applyFont="1" applyFill="1" applyBorder="1" applyAlignment="1">
      <alignment horizontal="left"/>
    </xf>
    <xf numFmtId="0" fontId="9" fillId="3" borderId="37" xfId="0" applyFont="1" applyFill="1" applyBorder="1"/>
    <xf numFmtId="0" fontId="12" fillId="3" borderId="22" xfId="0" applyFont="1" applyFill="1" applyBorder="1" applyAlignment="1">
      <alignment horizontal="right" wrapText="1"/>
    </xf>
    <xf numFmtId="49" fontId="12" fillId="3" borderId="2" xfId="0" applyNumberFormat="1" applyFont="1" applyFill="1" applyBorder="1" applyAlignment="1">
      <alignment horizontal="right" wrapText="1"/>
    </xf>
    <xf numFmtId="0" fontId="12" fillId="3" borderId="13" xfId="0" applyFont="1" applyFill="1" applyBorder="1" applyAlignment="1">
      <alignment horizontal="right"/>
    </xf>
    <xf numFmtId="0" fontId="12" fillId="3" borderId="18" xfId="0" applyFont="1" applyFill="1" applyBorder="1" applyAlignment="1">
      <alignment horizontal="right"/>
    </xf>
    <xf numFmtId="0" fontId="12" fillId="3" borderId="23" xfId="0" applyFont="1" applyFill="1" applyBorder="1" applyAlignment="1">
      <alignment horizontal="right"/>
    </xf>
    <xf numFmtId="0" fontId="16" fillId="3" borderId="19" xfId="0" applyFont="1" applyFill="1" applyBorder="1"/>
    <xf numFmtId="0" fontId="11" fillId="3" borderId="0" xfId="0" applyFont="1" applyFill="1" applyAlignment="1">
      <alignment horizontal="center"/>
    </xf>
    <xf numFmtId="0" fontId="16" fillId="3" borderId="0" xfId="0" applyFont="1" applyFill="1" applyAlignment="1">
      <alignment wrapText="1"/>
    </xf>
    <xf numFmtId="0" fontId="16" fillId="3" borderId="19" xfId="0" applyFont="1" applyFill="1" applyBorder="1" applyAlignment="1">
      <alignment wrapText="1"/>
    </xf>
    <xf numFmtId="0" fontId="11" fillId="3" borderId="20" xfId="0" applyFont="1" applyFill="1" applyBorder="1" applyAlignment="1">
      <alignment horizontal="center"/>
    </xf>
    <xf numFmtId="0" fontId="16" fillId="3" borderId="20" xfId="0" applyFont="1" applyFill="1" applyBorder="1"/>
    <xf numFmtId="0" fontId="12" fillId="3" borderId="4" xfId="0" applyFont="1" applyFill="1" applyBorder="1" applyAlignment="1">
      <alignment horizontal="right" wrapText="1"/>
    </xf>
    <xf numFmtId="0" fontId="7" fillId="3" borderId="12" xfId="2" applyFont="1" applyFill="1" applyBorder="1" applyAlignment="1" applyProtection="1">
      <alignment horizontal="center" vertical="justify" wrapText="1"/>
    </xf>
    <xf numFmtId="0" fontId="11" fillId="3" borderId="20" xfId="0" applyFont="1" applyFill="1" applyBorder="1"/>
    <xf numFmtId="0" fontId="11" fillId="3" borderId="0" xfId="0" applyFont="1" applyFill="1"/>
    <xf numFmtId="0" fontId="12" fillId="3" borderId="29" xfId="0" applyFont="1" applyFill="1" applyBorder="1" applyAlignment="1">
      <alignment horizontal="right" wrapText="1"/>
    </xf>
    <xf numFmtId="0" fontId="8" fillId="3" borderId="30" xfId="0" applyFont="1" applyFill="1" applyBorder="1" applyAlignment="1">
      <alignment horizontal="center"/>
    </xf>
    <xf numFmtId="0" fontId="12" fillId="3" borderId="6" xfId="0" applyFont="1" applyFill="1" applyBorder="1" applyAlignment="1">
      <alignment horizontal="right" vertical="center" wrapText="1"/>
    </xf>
    <xf numFmtId="0" fontId="8" fillId="3" borderId="7" xfId="0" applyFont="1" applyFill="1" applyBorder="1" applyAlignment="1">
      <alignment horizontal="center"/>
    </xf>
    <xf numFmtId="0" fontId="12" fillId="3" borderId="6" xfId="0" applyFont="1" applyFill="1" applyBorder="1" applyAlignment="1">
      <alignment horizontal="right" wrapText="1"/>
    </xf>
    <xf numFmtId="165" fontId="18" fillId="3" borderId="0" xfId="0" applyNumberFormat="1" applyFont="1" applyFill="1" applyAlignment="1">
      <alignment horizontal="center" vertical="top"/>
    </xf>
    <xf numFmtId="0" fontId="12" fillId="3" borderId="31" xfId="0" applyFont="1" applyFill="1" applyBorder="1" applyAlignment="1">
      <alignment horizontal="right" wrapText="1"/>
    </xf>
    <xf numFmtId="0" fontId="8" fillId="3" borderId="32" xfId="0" applyFont="1" applyFill="1" applyBorder="1" applyAlignment="1">
      <alignment horizontal="center"/>
    </xf>
    <xf numFmtId="0" fontId="13" fillId="3" borderId="20" xfId="0" applyFont="1" applyFill="1" applyBorder="1" applyAlignment="1">
      <alignment vertical="top"/>
    </xf>
    <xf numFmtId="0" fontId="13" fillId="3" borderId="0" xfId="0" applyFont="1" applyFill="1" applyAlignment="1">
      <alignment vertical="top"/>
    </xf>
    <xf numFmtId="0" fontId="12" fillId="3" borderId="8" xfId="0" applyFont="1" applyFill="1" applyBorder="1" applyAlignment="1">
      <alignment horizontal="right" wrapText="1"/>
    </xf>
    <xf numFmtId="0" fontId="9" fillId="3" borderId="15" xfId="0" applyFont="1" applyFill="1" applyBorder="1"/>
    <xf numFmtId="0" fontId="16" fillId="3" borderId="16" xfId="0" applyFont="1" applyFill="1" applyBorder="1"/>
    <xf numFmtId="0" fontId="9" fillId="3" borderId="16" xfId="0" applyFont="1" applyFill="1" applyBorder="1"/>
    <xf numFmtId="0" fontId="16" fillId="3" borderId="17" xfId="0" applyFont="1" applyFill="1" applyBorder="1"/>
    <xf numFmtId="0" fontId="8" fillId="3" borderId="5" xfId="0" applyFont="1" applyFill="1" applyBorder="1" applyAlignment="1">
      <alignment vertical="center"/>
    </xf>
    <xf numFmtId="0" fontId="32" fillId="4" borderId="33" xfId="0" applyFont="1" applyFill="1" applyBorder="1" applyAlignment="1">
      <alignment horizontal="left" vertical="center" wrapText="1"/>
    </xf>
    <xf numFmtId="0" fontId="30" fillId="0" borderId="0" xfId="0" applyFont="1" applyAlignment="1">
      <alignment horizontal="left" vertical="center"/>
    </xf>
    <xf numFmtId="0" fontId="31" fillId="3" borderId="0" xfId="0" applyFont="1" applyFill="1" applyAlignment="1">
      <alignment horizontal="left" vertical="center"/>
    </xf>
    <xf numFmtId="44" fontId="33" fillId="3" borderId="33" xfId="0" applyNumberFormat="1" applyFont="1" applyFill="1" applyBorder="1" applyAlignment="1">
      <alignment horizontal="left" vertical="center" wrapText="1"/>
    </xf>
    <xf numFmtId="0" fontId="34" fillId="0" borderId="0" xfId="0" applyFont="1" applyAlignment="1">
      <alignment horizontal="left" vertical="center"/>
    </xf>
    <xf numFmtId="0" fontId="31" fillId="0" borderId="0" xfId="0" applyFont="1" applyAlignment="1">
      <alignment horizontal="left" vertical="center"/>
    </xf>
    <xf numFmtId="0" fontId="19" fillId="4" borderId="0" xfId="0" applyFont="1" applyFill="1" applyAlignment="1">
      <alignment horizontal="center" vertical="center" wrapText="1"/>
    </xf>
    <xf numFmtId="44" fontId="12" fillId="0" borderId="27" xfId="0" applyNumberFormat="1" applyFont="1" applyBorder="1" applyAlignment="1" applyProtection="1">
      <alignment horizontal="center" vertical="center" wrapText="1"/>
      <protection locked="0"/>
    </xf>
    <xf numFmtId="0" fontId="12" fillId="3" borderId="5" xfId="0" applyFont="1" applyFill="1" applyBorder="1" applyAlignment="1">
      <alignment horizontal="center"/>
    </xf>
    <xf numFmtId="0" fontId="35" fillId="4" borderId="34" xfId="0" applyFont="1" applyFill="1" applyBorder="1" applyAlignment="1">
      <alignment horizontal="center" vertical="center" wrapText="1"/>
    </xf>
    <xf numFmtId="0" fontId="36" fillId="4" borderId="1" xfId="0" applyFont="1" applyFill="1" applyBorder="1" applyAlignment="1">
      <alignment horizontal="left" vertical="center"/>
    </xf>
    <xf numFmtId="0" fontId="36" fillId="4" borderId="1" xfId="0" applyFont="1" applyFill="1" applyBorder="1" applyAlignment="1">
      <alignment horizontal="left" vertical="center" wrapText="1"/>
    </xf>
    <xf numFmtId="0" fontId="33" fillId="4" borderId="1" xfId="0" applyFont="1" applyFill="1" applyBorder="1" applyAlignment="1">
      <alignment horizontal="left" vertical="center" wrapText="1"/>
    </xf>
    <xf numFmtId="0" fontId="36" fillId="4" borderId="34" xfId="0" applyFont="1" applyFill="1" applyBorder="1" applyAlignment="1">
      <alignment horizontal="center" vertical="center" wrapText="1"/>
    </xf>
    <xf numFmtId="0" fontId="36" fillId="4" borderId="34" xfId="0" applyFont="1" applyFill="1" applyBorder="1" applyAlignment="1">
      <alignment horizontal="left" vertical="center" wrapText="1"/>
    </xf>
    <xf numFmtId="0" fontId="36" fillId="4" borderId="1" xfId="0" applyFont="1" applyFill="1" applyBorder="1" applyAlignment="1">
      <alignment horizontal="center" vertical="center" wrapText="1"/>
    </xf>
    <xf numFmtId="165" fontId="36" fillId="4" borderId="1" xfId="0" applyNumberFormat="1" applyFont="1" applyFill="1" applyBorder="1" applyAlignment="1">
      <alignment horizontal="center" vertical="center" wrapText="1"/>
    </xf>
    <xf numFmtId="0" fontId="37" fillId="5" borderId="38" xfId="0" applyFont="1" applyFill="1" applyBorder="1" applyAlignment="1">
      <alignment horizontal="center" wrapText="1"/>
    </xf>
    <xf numFmtId="0" fontId="9" fillId="3" borderId="0" xfId="0" applyFont="1" applyFill="1" applyAlignment="1">
      <alignment horizontal="left"/>
    </xf>
    <xf numFmtId="0" fontId="9" fillId="3" borderId="0" xfId="0" applyFont="1" applyFill="1" applyAlignment="1">
      <alignment horizontal="right"/>
    </xf>
    <xf numFmtId="165" fontId="9" fillId="3" borderId="0" xfId="0" applyNumberFormat="1" applyFont="1" applyFill="1" applyAlignment="1">
      <alignment horizontal="right"/>
    </xf>
    <xf numFmtId="0" fontId="9" fillId="3" borderId="1" xfId="0" applyFont="1" applyFill="1" applyBorder="1" applyProtection="1">
      <protection locked="0"/>
    </xf>
    <xf numFmtId="0" fontId="16" fillId="3" borderId="50" xfId="0" applyFont="1" applyFill="1" applyBorder="1"/>
    <xf numFmtId="165" fontId="18" fillId="3" borderId="51" xfId="0" applyNumberFormat="1" applyFont="1" applyFill="1" applyBorder="1" applyAlignment="1">
      <alignment horizontal="center" vertical="top"/>
    </xf>
    <xf numFmtId="165" fontId="18" fillId="3" borderId="52" xfId="0" applyNumberFormat="1" applyFont="1" applyFill="1" applyBorder="1" applyAlignment="1">
      <alignment horizontal="center" vertical="top"/>
    </xf>
    <xf numFmtId="0" fontId="11" fillId="3" borderId="55" xfId="0" applyFont="1" applyFill="1" applyBorder="1"/>
    <xf numFmtId="0" fontId="28" fillId="3" borderId="56" xfId="0" applyFont="1" applyFill="1" applyBorder="1" applyAlignment="1">
      <alignment horizontal="center"/>
    </xf>
    <xf numFmtId="165" fontId="25" fillId="3" borderId="56" xfId="0" applyNumberFormat="1" applyFont="1" applyFill="1" applyBorder="1" applyAlignment="1">
      <alignment horizontal="center"/>
    </xf>
    <xf numFmtId="165" fontId="25" fillId="3" borderId="53" xfId="0" applyNumberFormat="1" applyFont="1" applyFill="1" applyBorder="1" applyAlignment="1">
      <alignment horizontal="center"/>
    </xf>
    <xf numFmtId="0" fontId="28" fillId="3" borderId="57" xfId="0" applyFont="1" applyFill="1" applyBorder="1" applyAlignment="1">
      <alignment horizontal="center"/>
    </xf>
    <xf numFmtId="0" fontId="28" fillId="3" borderId="0" xfId="0" applyFont="1" applyFill="1" applyAlignment="1">
      <alignment horizontal="center"/>
    </xf>
    <xf numFmtId="0" fontId="11" fillId="3" borderId="54" xfId="0" applyFont="1" applyFill="1" applyBorder="1" applyAlignment="1">
      <alignment horizontal="center"/>
    </xf>
    <xf numFmtId="0" fontId="9" fillId="3" borderId="54" xfId="0" applyFont="1" applyFill="1" applyBorder="1"/>
    <xf numFmtId="0" fontId="38" fillId="3" borderId="53" xfId="0" applyFont="1" applyFill="1" applyBorder="1" applyAlignment="1">
      <alignment horizontal="left" vertical="top" wrapText="1"/>
    </xf>
    <xf numFmtId="0" fontId="38" fillId="3" borderId="56" xfId="0" applyFont="1" applyFill="1" applyBorder="1" applyAlignment="1">
      <alignment horizontal="left" vertical="top" wrapText="1"/>
    </xf>
    <xf numFmtId="0" fontId="14" fillId="3" borderId="0" xfId="0" applyFont="1" applyFill="1" applyAlignment="1">
      <alignment horizontal="left" vertical="top"/>
    </xf>
    <xf numFmtId="0" fontId="14" fillId="3" borderId="54" xfId="0" applyFont="1" applyFill="1" applyBorder="1" applyAlignment="1">
      <alignment horizontal="left" vertical="top"/>
    </xf>
    <xf numFmtId="0" fontId="38" fillId="3" borderId="54" xfId="0" applyFont="1" applyFill="1" applyBorder="1" applyAlignment="1">
      <alignment horizontal="left" vertical="top" wrapText="1"/>
    </xf>
    <xf numFmtId="0" fontId="38" fillId="3" borderId="52" xfId="0" applyFont="1" applyFill="1" applyBorder="1" applyAlignment="1">
      <alignment horizontal="left" vertical="top" wrapText="1"/>
    </xf>
    <xf numFmtId="0" fontId="38" fillId="3" borderId="58" xfId="0" applyFont="1" applyFill="1" applyBorder="1" applyAlignment="1">
      <alignment horizontal="left" vertical="top" wrapText="1"/>
    </xf>
    <xf numFmtId="0" fontId="7" fillId="3" borderId="0" xfId="2" applyFont="1" applyFill="1" applyBorder="1" applyAlignment="1" applyProtection="1">
      <alignment horizontal="center" vertical="justify" wrapText="1"/>
    </xf>
    <xf numFmtId="0" fontId="0" fillId="0" borderId="0" xfId="0" applyAlignment="1" applyProtection="1">
      <alignment vertical="center"/>
      <protection locked="0"/>
    </xf>
    <xf numFmtId="0" fontId="15" fillId="2" borderId="12" xfId="0" applyFont="1" applyFill="1" applyBorder="1" applyAlignment="1">
      <alignment horizontal="center"/>
    </xf>
    <xf numFmtId="0" fontId="39" fillId="0" borderId="0" xfId="0" applyFont="1"/>
    <xf numFmtId="0" fontId="39" fillId="2" borderId="0" xfId="0" applyFont="1" applyFill="1"/>
    <xf numFmtId="0" fontId="26" fillId="3" borderId="53" xfId="0" applyFont="1" applyFill="1" applyBorder="1" applyAlignment="1">
      <alignment horizontal="center"/>
    </xf>
    <xf numFmtId="0" fontId="26" fillId="3" borderId="52" xfId="0" applyFont="1" applyFill="1" applyBorder="1" applyAlignment="1">
      <alignment horizontal="center"/>
    </xf>
    <xf numFmtId="0" fontId="26" fillId="3" borderId="59" xfId="0" applyFont="1" applyFill="1" applyBorder="1" applyAlignment="1">
      <alignment horizontal="center"/>
    </xf>
    <xf numFmtId="0" fontId="29" fillId="3" borderId="20" xfId="0" applyFont="1" applyFill="1" applyBorder="1" applyAlignment="1">
      <alignment horizontal="center"/>
    </xf>
    <xf numFmtId="0" fontId="29" fillId="3" borderId="0" xfId="0" applyFont="1" applyFill="1" applyAlignment="1">
      <alignment horizontal="center"/>
    </xf>
    <xf numFmtId="0" fontId="29" fillId="3" borderId="49" xfId="0" applyFont="1" applyFill="1" applyBorder="1" applyAlignment="1">
      <alignment horizontal="center"/>
    </xf>
    <xf numFmtId="0" fontId="29" fillId="3" borderId="46" xfId="0" applyFont="1" applyFill="1" applyBorder="1" applyAlignment="1">
      <alignment horizontal="center"/>
    </xf>
    <xf numFmtId="0" fontId="29" fillId="3" borderId="47" xfId="0" applyFont="1" applyFill="1" applyBorder="1" applyAlignment="1">
      <alignment horizontal="center"/>
    </xf>
    <xf numFmtId="0" fontId="29" fillId="3" borderId="48" xfId="0" applyFont="1" applyFill="1" applyBorder="1" applyAlignment="1">
      <alignment horizontal="center"/>
    </xf>
    <xf numFmtId="0" fontId="10" fillId="3" borderId="13" xfId="0" applyFont="1" applyFill="1" applyBorder="1" applyAlignment="1">
      <alignment horizontal="center"/>
    </xf>
    <xf numFmtId="0" fontId="10" fillId="3" borderId="11" xfId="0" applyFont="1" applyFill="1" applyBorder="1" applyAlignment="1">
      <alignment horizontal="center"/>
    </xf>
    <xf numFmtId="0" fontId="10" fillId="3" borderId="14" xfId="0" applyFont="1" applyFill="1" applyBorder="1" applyAlignment="1">
      <alignment horizontal="center"/>
    </xf>
    <xf numFmtId="0" fontId="13" fillId="2" borderId="43" xfId="0" applyFont="1" applyFill="1" applyBorder="1" applyAlignment="1" applyProtection="1">
      <alignment horizontal="center" vertical="top"/>
      <protection locked="0"/>
    </xf>
    <xf numFmtId="0" fontId="13" fillId="2" borderId="45" xfId="0" applyFont="1" applyFill="1" applyBorder="1" applyAlignment="1" applyProtection="1">
      <alignment horizontal="center" vertical="top"/>
      <protection locked="0"/>
    </xf>
    <xf numFmtId="0" fontId="13" fillId="2" borderId="20" xfId="0" applyFont="1" applyFill="1" applyBorder="1" applyAlignment="1" applyProtection="1">
      <alignment horizontal="center" vertical="top"/>
      <protection locked="0"/>
    </xf>
    <xf numFmtId="0" fontId="13" fillId="2" borderId="0" xfId="0" applyFont="1" applyFill="1" applyAlignment="1" applyProtection="1">
      <alignment horizontal="center" vertical="top"/>
      <protection locked="0"/>
    </xf>
    <xf numFmtId="0" fontId="27" fillId="3" borderId="62" xfId="0" applyFont="1" applyFill="1" applyBorder="1" applyAlignment="1">
      <alignment horizontal="left" vertical="top"/>
    </xf>
    <xf numFmtId="0" fontId="27" fillId="3" borderId="63" xfId="0" applyFont="1" applyFill="1" applyBorder="1" applyAlignment="1">
      <alignment horizontal="left" vertical="top"/>
    </xf>
    <xf numFmtId="0" fontId="27" fillId="3" borderId="64" xfId="0" applyFont="1" applyFill="1" applyBorder="1" applyAlignment="1">
      <alignment horizontal="left" vertical="top"/>
    </xf>
    <xf numFmtId="0" fontId="27" fillId="3" borderId="61" xfId="0" applyFont="1" applyFill="1" applyBorder="1" applyAlignment="1">
      <alignment horizontal="left" vertical="top"/>
    </xf>
    <xf numFmtId="0" fontId="27" fillId="3" borderId="55" xfId="0" applyFont="1" applyFill="1" applyBorder="1" applyAlignment="1">
      <alignment horizontal="left" vertical="top"/>
    </xf>
    <xf numFmtId="0" fontId="27" fillId="3" borderId="60" xfId="0" applyFont="1" applyFill="1" applyBorder="1" applyAlignment="1">
      <alignment horizontal="left" vertical="top"/>
    </xf>
    <xf numFmtId="0" fontId="8" fillId="3" borderId="39" xfId="0" applyFont="1" applyFill="1" applyBorder="1" applyAlignment="1">
      <alignment horizontal="center"/>
    </xf>
    <xf numFmtId="0" fontId="8" fillId="3" borderId="40" xfId="0" applyFont="1" applyFill="1" applyBorder="1" applyAlignment="1">
      <alignment horizontal="center"/>
    </xf>
  </cellXfs>
  <cellStyles count="3">
    <cellStyle name="Currency" xfId="1" builtinId="4"/>
    <cellStyle name="Hyperlink" xfId="2" builtinId="8"/>
    <cellStyle name="Normal" xfId="0" builtinId="0"/>
  </cellStyles>
  <dxfs count="6">
    <dxf>
      <font>
        <b/>
        <i val="0"/>
      </font>
      <fill>
        <patternFill>
          <bgColor rgb="FFFF0000"/>
        </patternFill>
      </fill>
    </dxf>
    <dxf>
      <fill>
        <patternFill>
          <bgColor theme="2" tint="-0.89996032593768116"/>
        </patternFill>
      </fill>
    </dxf>
    <dxf>
      <fill>
        <patternFill>
          <bgColor theme="1" tint="0.14996795556505021"/>
        </patternFill>
      </fill>
    </dxf>
    <dxf>
      <fill>
        <patternFill>
          <bgColor theme="1" tint="0.14996795556505021"/>
        </patternFill>
      </fill>
    </dxf>
    <dxf>
      <fill>
        <patternFill>
          <bgColor theme="2" tint="-0.89996032593768116"/>
        </patternFill>
      </fill>
    </dxf>
    <dxf>
      <fill>
        <patternFill>
          <bgColor theme="6" tint="0.79998168889431442"/>
        </patternFill>
      </fill>
    </dxf>
  </dxfs>
  <tableStyles count="0" defaultTableStyle="TableStyleMedium2" defaultPivotStyle="PivotStyleLight16"/>
  <colors>
    <mruColors>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xdr:colOff>
      <xdr:row>0</xdr:row>
      <xdr:rowOff>0</xdr:rowOff>
    </xdr:from>
    <xdr:to>
      <xdr:col>1</xdr:col>
      <xdr:colOff>746572</xdr:colOff>
      <xdr:row>2</xdr:row>
      <xdr:rowOff>21590</xdr:rowOff>
    </xdr:to>
    <xdr:pic>
      <xdr:nvPicPr>
        <xdr:cNvPr id="2" name="Picture 1">
          <a:extLst>
            <a:ext uri="{FF2B5EF4-FFF2-40B4-BE49-F238E27FC236}">
              <a16:creationId xmlns:a16="http://schemas.microsoft.com/office/drawing/2014/main" id="{4AE536DD-9A15-4650-B5A6-846058BEE8FE}"/>
            </a:ext>
          </a:extLst>
        </xdr:cNvPr>
        <xdr:cNvPicPr>
          <a:picLocks noChangeAspect="1"/>
        </xdr:cNvPicPr>
      </xdr:nvPicPr>
      <xdr:blipFill>
        <a:blip xmlns:r="http://schemas.openxmlformats.org/officeDocument/2006/relationships" r:embed="rId1"/>
        <a:stretch>
          <a:fillRect/>
        </a:stretch>
      </xdr:blipFill>
      <xdr:spPr>
        <a:xfrm>
          <a:off x="6350" y="0"/>
          <a:ext cx="1022162" cy="517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16</xdr:col>
      <xdr:colOff>0</xdr:colOff>
      <xdr:row>4</xdr:row>
      <xdr:rowOff>623887</xdr:rowOff>
    </xdr:from>
    <xdr:ext cx="65" cy="172227"/>
    <xdr:sp macro="" textlink="">
      <xdr:nvSpPr>
        <xdr:cNvPr id="2" name="TextBox 1">
          <a:extLst>
            <a:ext uri="{FF2B5EF4-FFF2-40B4-BE49-F238E27FC236}">
              <a16:creationId xmlns:a16="http://schemas.microsoft.com/office/drawing/2014/main" id="{A8488809-A8E9-4D07-BED8-53D37953187B}"/>
            </a:ext>
          </a:extLst>
        </xdr:cNvPr>
        <xdr:cNvSpPr txBox="1"/>
      </xdr:nvSpPr>
      <xdr:spPr>
        <a:xfrm>
          <a:off x="14220825" y="23098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8DB06-9FFC-4F9C-A801-FD746352082B}">
  <sheetPr codeName="Sheet1">
    <tabColor theme="1"/>
  </sheetPr>
  <dimension ref="A1:P24"/>
  <sheetViews>
    <sheetView tabSelected="1" zoomScale="85" zoomScaleNormal="85" workbookViewId="0">
      <selection activeCell="B8" sqref="B8"/>
    </sheetView>
  </sheetViews>
  <sheetFormatPr defaultColWidth="8.85546875" defaultRowHeight="15" x14ac:dyDescent="0.25"/>
  <cols>
    <col min="1" max="1" width="4.140625" style="7" customWidth="1"/>
    <col min="2" max="2" width="59.85546875" style="7" customWidth="1"/>
    <col min="3" max="3" width="45.140625" style="7" customWidth="1"/>
    <col min="4" max="4" width="3.85546875" style="7" customWidth="1"/>
    <col min="5" max="5" width="12.140625" style="7" customWidth="1"/>
    <col min="6" max="6" width="11.140625" style="7" bestFit="1" customWidth="1"/>
    <col min="7" max="7" width="12.5703125" style="7" customWidth="1"/>
    <col min="8" max="8" width="16" style="7" customWidth="1"/>
    <col min="9" max="9" width="20.140625" style="7" customWidth="1"/>
    <col min="10" max="10" width="17.85546875" style="7" customWidth="1"/>
    <col min="11" max="11" width="21.42578125" style="7" customWidth="1"/>
    <col min="12" max="12" width="20.42578125" style="7" customWidth="1"/>
    <col min="13" max="13" width="20.140625" style="7" customWidth="1"/>
    <col min="14" max="14" width="19.85546875" style="7" customWidth="1"/>
    <col min="15" max="15" width="4.140625" style="7" hidden="1" customWidth="1"/>
    <col min="16" max="16" width="3.85546875" style="7" customWidth="1"/>
    <col min="17" max="16384" width="8.85546875" style="7"/>
  </cols>
  <sheetData>
    <row r="1" spans="1:16" ht="21" x14ac:dyDescent="0.35">
      <c r="A1" s="90"/>
      <c r="B1" s="189" t="s">
        <v>0</v>
      </c>
      <c r="C1" s="190"/>
      <c r="D1" s="191"/>
      <c r="E1" s="183" t="s">
        <v>1</v>
      </c>
      <c r="F1" s="184"/>
      <c r="G1" s="184"/>
      <c r="H1" s="184"/>
      <c r="I1" s="184"/>
      <c r="J1" s="184"/>
      <c r="K1" s="184"/>
      <c r="L1" s="184"/>
      <c r="M1" s="184"/>
      <c r="N1" s="185"/>
      <c r="O1" s="91"/>
      <c r="P1" s="92"/>
    </row>
    <row r="2" spans="1:16" ht="17.45" customHeight="1" thickBot="1" x14ac:dyDescent="0.4">
      <c r="A2" s="93"/>
      <c r="B2" s="94"/>
      <c r="C2" s="95"/>
      <c r="D2" s="96"/>
      <c r="E2" s="186"/>
      <c r="F2" s="187"/>
      <c r="G2" s="187"/>
      <c r="H2" s="187"/>
      <c r="I2" s="187"/>
      <c r="J2" s="187"/>
      <c r="K2" s="187"/>
      <c r="L2" s="187"/>
      <c r="M2" s="187"/>
      <c r="N2" s="188"/>
      <c r="O2" s="97"/>
      <c r="P2" s="92"/>
    </row>
    <row r="3" spans="1:16" ht="54.6" customHeight="1" thickBot="1" x14ac:dyDescent="0.4">
      <c r="A3" s="93"/>
      <c r="B3" s="98" t="s">
        <v>2</v>
      </c>
      <c r="C3" s="8"/>
      <c r="D3" s="95"/>
      <c r="E3" s="192"/>
      <c r="F3" s="193"/>
      <c r="G3" s="193"/>
      <c r="H3" s="193"/>
      <c r="I3" s="193"/>
      <c r="J3" s="193"/>
      <c r="K3" s="193"/>
      <c r="L3" s="193"/>
      <c r="M3" s="193"/>
      <c r="N3" s="193"/>
      <c r="O3" s="92"/>
      <c r="P3" s="92"/>
    </row>
    <row r="4" spans="1:16" ht="37.5" customHeight="1" thickBot="1" x14ac:dyDescent="0.4">
      <c r="A4" s="93"/>
      <c r="B4" s="99" t="s">
        <v>4</v>
      </c>
      <c r="C4" s="177" t="str">
        <f>IF(C3="","",VLOOKUP(C3,Sheet1!C:I,6,FALSE))</f>
        <v/>
      </c>
      <c r="D4" s="96"/>
      <c r="E4" s="194"/>
      <c r="F4" s="195"/>
      <c r="G4" s="195"/>
      <c r="H4" s="195"/>
      <c r="I4" s="195"/>
      <c r="J4" s="195"/>
      <c r="K4" s="195"/>
      <c r="L4" s="195"/>
      <c r="M4" s="195"/>
      <c r="N4" s="195"/>
      <c r="O4" s="92"/>
      <c r="P4" s="92"/>
    </row>
    <row r="5" spans="1:16" ht="21.75" thickBot="1" x14ac:dyDescent="0.4">
      <c r="A5" s="93"/>
      <c r="B5" s="100" t="s">
        <v>5</v>
      </c>
      <c r="C5" s="177" t="str">
        <f>IF(C3="","",VLOOKUP(C3,Sheet1!C:I,3,FALSE))</f>
        <v/>
      </c>
      <c r="D5" s="96"/>
      <c r="E5" s="194"/>
      <c r="F5" s="195"/>
      <c r="G5" s="195"/>
      <c r="H5" s="195"/>
      <c r="I5" s="195"/>
      <c r="J5" s="195"/>
      <c r="K5" s="195"/>
      <c r="L5" s="195"/>
      <c r="M5" s="195"/>
      <c r="N5" s="195"/>
      <c r="O5" s="92"/>
      <c r="P5" s="92"/>
    </row>
    <row r="6" spans="1:16" ht="21.75" thickBot="1" x14ac:dyDescent="0.4">
      <c r="A6" s="93"/>
      <c r="B6" s="101" t="s">
        <v>6</v>
      </c>
      <c r="C6" s="177" t="str">
        <f>IF(C3="","",VLOOKUP(C3,Sheet1!C:I,2,FALSE))</f>
        <v/>
      </c>
      <c r="D6" s="102"/>
      <c r="E6" s="194"/>
      <c r="F6" s="195"/>
      <c r="G6" s="195"/>
      <c r="H6" s="195"/>
      <c r="I6" s="195"/>
      <c r="J6" s="195"/>
      <c r="K6" s="195"/>
      <c r="L6" s="195"/>
      <c r="M6" s="195"/>
      <c r="N6" s="195"/>
      <c r="O6" s="103"/>
      <c r="P6" s="92"/>
    </row>
    <row r="7" spans="1:16" ht="21.75" thickBot="1" x14ac:dyDescent="0.4">
      <c r="A7" s="93"/>
      <c r="B7" s="104" t="s">
        <v>7</v>
      </c>
      <c r="C7" s="177" t="str">
        <f>IF(C3="","",VLOOKUP(C3,Sheet1!C:H,4,FALSE))</f>
        <v/>
      </c>
      <c r="D7" s="96"/>
      <c r="E7" s="194"/>
      <c r="F7" s="195"/>
      <c r="G7" s="195"/>
      <c r="H7" s="195"/>
      <c r="I7" s="195"/>
      <c r="J7" s="195"/>
      <c r="K7" s="195"/>
      <c r="L7" s="195"/>
      <c r="M7" s="195"/>
      <c r="N7" s="195"/>
      <c r="O7" s="92"/>
      <c r="P7" s="92"/>
    </row>
    <row r="8" spans="1:16" ht="21.75" thickBot="1" x14ac:dyDescent="0.4">
      <c r="A8" s="93"/>
      <c r="B8" s="105"/>
      <c r="C8" s="88"/>
      <c r="D8" s="96"/>
      <c r="E8" s="194"/>
      <c r="F8" s="195"/>
      <c r="G8" s="195"/>
      <c r="H8" s="195"/>
      <c r="I8" s="195"/>
      <c r="J8" s="195"/>
      <c r="K8" s="195"/>
      <c r="L8" s="195"/>
      <c r="M8" s="195"/>
      <c r="N8" s="195"/>
      <c r="O8" s="92"/>
      <c r="P8" s="92"/>
    </row>
    <row r="9" spans="1:16" ht="21.75" thickBot="1" x14ac:dyDescent="0.4">
      <c r="A9" s="93"/>
      <c r="B9" s="106"/>
      <c r="C9" s="89"/>
      <c r="D9" s="96"/>
      <c r="E9" s="194"/>
      <c r="F9" s="195"/>
      <c r="G9" s="195"/>
      <c r="H9" s="195"/>
      <c r="I9" s="195"/>
      <c r="J9" s="195"/>
      <c r="K9" s="195"/>
      <c r="L9" s="195"/>
      <c r="M9" s="195"/>
      <c r="N9" s="195"/>
      <c r="O9" s="92"/>
      <c r="P9" s="92"/>
    </row>
    <row r="10" spans="1:16" ht="21.75" customHeight="1" thickBot="1" x14ac:dyDescent="0.4">
      <c r="A10" s="93"/>
      <c r="B10" s="107" t="s">
        <v>8</v>
      </c>
      <c r="C10" s="176"/>
      <c r="D10" s="96"/>
      <c r="E10" s="194"/>
      <c r="F10" s="195"/>
      <c r="G10" s="195"/>
      <c r="H10" s="195"/>
      <c r="I10" s="195"/>
      <c r="J10" s="195"/>
      <c r="K10" s="195"/>
      <c r="L10" s="195"/>
      <c r="M10" s="195"/>
      <c r="N10" s="195"/>
      <c r="O10" s="92"/>
      <c r="P10" s="92"/>
    </row>
    <row r="11" spans="1:16" ht="21.75" customHeight="1" thickBot="1" x14ac:dyDescent="0.4">
      <c r="A11" s="93"/>
      <c r="B11" s="108" t="s">
        <v>9</v>
      </c>
      <c r="C11" s="9"/>
      <c r="D11" s="96"/>
      <c r="E11" s="194"/>
      <c r="F11" s="195"/>
      <c r="G11" s="195"/>
      <c r="H11" s="195"/>
      <c r="I11" s="195"/>
      <c r="J11" s="195"/>
      <c r="K11" s="195"/>
      <c r="L11" s="195"/>
      <c r="M11" s="195"/>
      <c r="N11" s="195"/>
      <c r="O11" s="92"/>
      <c r="P11" s="92"/>
    </row>
    <row r="12" spans="1:16" ht="21.75" customHeight="1" thickBot="1" x14ac:dyDescent="0.4">
      <c r="A12" s="93"/>
      <c r="B12" s="108" t="s">
        <v>10</v>
      </c>
      <c r="C12" s="11"/>
      <c r="D12" s="96"/>
      <c r="E12" s="194"/>
      <c r="F12" s="195"/>
      <c r="G12" s="195"/>
      <c r="H12" s="195"/>
      <c r="I12" s="195"/>
      <c r="J12" s="195"/>
      <c r="K12" s="195"/>
      <c r="L12" s="195"/>
      <c r="M12" s="195"/>
      <c r="N12" s="195"/>
      <c r="O12" s="92"/>
      <c r="P12" s="92"/>
    </row>
    <row r="13" spans="1:16" ht="21.75" customHeight="1" thickBot="1" x14ac:dyDescent="0.3">
      <c r="A13" s="93"/>
      <c r="B13" s="100" t="s">
        <v>11</v>
      </c>
      <c r="C13" s="12"/>
      <c r="D13" s="109"/>
      <c r="E13" s="194"/>
      <c r="F13" s="195"/>
      <c r="G13" s="195"/>
      <c r="H13" s="195"/>
      <c r="I13" s="195"/>
      <c r="J13" s="195"/>
      <c r="K13" s="195"/>
      <c r="L13" s="195"/>
      <c r="M13" s="195"/>
      <c r="N13" s="195"/>
      <c r="O13" s="92"/>
      <c r="P13" s="92"/>
    </row>
    <row r="14" spans="1:16" ht="21" customHeight="1" x14ac:dyDescent="0.35">
      <c r="A14" s="93"/>
      <c r="B14" s="10"/>
      <c r="C14" s="92"/>
      <c r="D14" s="109"/>
      <c r="E14" s="92"/>
      <c r="F14" s="110"/>
      <c r="G14" s="110"/>
      <c r="H14" s="110"/>
      <c r="I14" s="110"/>
      <c r="J14" s="110"/>
      <c r="K14" s="110"/>
      <c r="L14" s="110"/>
      <c r="M14" s="110"/>
      <c r="N14" s="110"/>
      <c r="O14" s="92"/>
      <c r="P14" s="92"/>
    </row>
    <row r="15" spans="1:16" ht="15" customHeight="1" thickBot="1" x14ac:dyDescent="0.4">
      <c r="A15" s="93"/>
      <c r="B15" s="111"/>
      <c r="C15" s="92"/>
      <c r="D15" s="112"/>
      <c r="E15" s="113"/>
      <c r="F15" s="110"/>
      <c r="G15" s="110"/>
      <c r="H15" s="110"/>
      <c r="I15" s="110"/>
      <c r="J15" s="110"/>
      <c r="K15" s="110"/>
      <c r="L15" s="110"/>
      <c r="M15" s="110"/>
      <c r="N15" s="110"/>
      <c r="O15" s="92"/>
      <c r="P15" s="92"/>
    </row>
    <row r="16" spans="1:16" ht="47.25" thickBot="1" x14ac:dyDescent="0.4">
      <c r="A16" s="114"/>
      <c r="B16" s="115" t="s">
        <v>12</v>
      </c>
      <c r="C16" s="13"/>
      <c r="D16" s="116"/>
      <c r="E16" s="117"/>
      <c r="F16" s="118"/>
      <c r="G16" s="118"/>
      <c r="H16" s="118"/>
      <c r="I16" s="118"/>
      <c r="J16" s="118"/>
      <c r="K16" s="118"/>
      <c r="L16" s="160"/>
      <c r="M16" s="110"/>
      <c r="N16" s="110"/>
      <c r="O16" s="92"/>
      <c r="P16" s="92"/>
    </row>
    <row r="17" spans="1:16" ht="21" x14ac:dyDescent="0.35">
      <c r="A17" s="114"/>
      <c r="B17" s="119"/>
      <c r="C17" s="120"/>
      <c r="D17" s="175"/>
      <c r="E17" s="196" t="s">
        <v>13</v>
      </c>
      <c r="F17" s="197"/>
      <c r="G17" s="197"/>
      <c r="H17" s="197"/>
      <c r="I17" s="198"/>
      <c r="J17" s="161" t="s">
        <v>14</v>
      </c>
      <c r="K17" s="164" t="s">
        <v>15</v>
      </c>
      <c r="L17" s="165" t="s">
        <v>16</v>
      </c>
      <c r="M17" s="166"/>
      <c r="N17" s="110"/>
      <c r="O17" s="92"/>
      <c r="P17" s="92"/>
    </row>
    <row r="18" spans="1:16" ht="45" x14ac:dyDescent="0.35">
      <c r="A18" s="114"/>
      <c r="B18" s="121" t="s">
        <v>17</v>
      </c>
      <c r="C18" s="14"/>
      <c r="D18" s="114"/>
      <c r="E18" s="199"/>
      <c r="F18" s="200"/>
      <c r="G18" s="200"/>
      <c r="H18" s="200"/>
      <c r="I18" s="201"/>
      <c r="J18" s="162">
        <f>SUM(E20:G20)</f>
        <v>0</v>
      </c>
      <c r="K18" s="163">
        <f>'Claims Data'!P66</f>
        <v>0</v>
      </c>
      <c r="L18" s="162">
        <f>J18-K18</f>
        <v>0</v>
      </c>
      <c r="M18" s="180">
        <f>'Claims Data'!Q4</f>
        <v>0</v>
      </c>
      <c r="N18" s="181"/>
      <c r="O18" s="182"/>
      <c r="P18" s="167"/>
    </row>
    <row r="19" spans="1:16" ht="38.1" customHeight="1" x14ac:dyDescent="0.25">
      <c r="A19" s="114"/>
      <c r="B19" s="121"/>
      <c r="C19" s="122"/>
      <c r="D19" s="157"/>
      <c r="E19" s="170" t="s">
        <v>18</v>
      </c>
      <c r="F19" s="171" t="s">
        <v>19</v>
      </c>
      <c r="G19" s="171" t="s">
        <v>20</v>
      </c>
      <c r="H19" s="168" t="s">
        <v>21</v>
      </c>
      <c r="I19" s="169" t="s">
        <v>22</v>
      </c>
      <c r="J19" s="172" t="s">
        <v>23</v>
      </c>
      <c r="K19" s="169" t="s">
        <v>24</v>
      </c>
      <c r="L19" s="168" t="s">
        <v>25</v>
      </c>
      <c r="M19" s="173" t="s">
        <v>26</v>
      </c>
      <c r="N19" s="174" t="s">
        <v>27</v>
      </c>
      <c r="O19" s="103"/>
      <c r="P19" s="167"/>
    </row>
    <row r="20" spans="1:16" ht="79.5" customHeight="1" x14ac:dyDescent="0.25">
      <c r="A20" s="114"/>
      <c r="B20" s="123" t="s">
        <v>28</v>
      </c>
      <c r="C20" s="14"/>
      <c r="D20" s="109"/>
      <c r="E20" s="158">
        <f>SUMIFS('Claims Data'!L7:L65,'Claims Data'!C7:C65,'Workforce &amp; Testing Claims Form'!E19)</f>
        <v>0</v>
      </c>
      <c r="F20" s="159">
        <f>SUMIFS('Claims Data'!L7:L65,'Claims Data'!C7:C65,'Workforce &amp; Testing Claims Form'!F19)</f>
        <v>0</v>
      </c>
      <c r="G20" s="159">
        <f>SUM(H20:N20)</f>
        <v>0</v>
      </c>
      <c r="H20" s="159">
        <f>SUMIFS('Claims Data'!L7:L65,'Claims Data'!C7:C65,Sheet1!K3,'Claims Data'!E7:E65,'Workforce &amp; Testing Claims Form'!H19)</f>
        <v>0</v>
      </c>
      <c r="I20" s="124">
        <f>SUMIFS('Claims Data'!L7:L65,'Claims Data'!C7:C65,Sheet1!K3,'Claims Data'!E7:E65,'Workforce &amp; Testing Claims Form'!I19)</f>
        <v>0</v>
      </c>
      <c r="J20" s="159">
        <f>SUMIFS('Claims Data'!L7:L65,'Claims Data'!C7:C65,Sheet1!K3,'Claims Data'!E7:E65,'Workforce &amp; Testing Claims Form'!J19)</f>
        <v>0</v>
      </c>
      <c r="K20" s="124">
        <f>SUMIFS('Claims Data'!L7:L65,'Claims Data'!C7:C65,Sheet1!K3,'Claims Data'!E7:E65,'Workforce &amp; Testing Claims Form'!K19)</f>
        <v>0</v>
      </c>
      <c r="L20" s="159">
        <f>SUMIFS('Claims Data'!L7:L65,'Claims Data'!C7:C65,Sheet1!K3,'Claims Data'!E7:E65,'Workforce &amp; Testing Claims Form'!L19)</f>
        <v>0</v>
      </c>
      <c r="M20" s="159">
        <f>SUMIFS('Claims Data'!L7:L65,'Claims Data'!C7:C65,Sheet1!K3,'Claims Data'!E7:E65,'Workforce &amp; Testing Claims Form'!M19)</f>
        <v>0</v>
      </c>
      <c r="N20" s="124">
        <f>SUMIFS('Claims Data'!L7:L65,'Claims Data'!C7:C65,Sheet1!K3,'Claims Data'!E7:E65,'Workforce &amp; Testing Claims Form'!N19)</f>
        <v>0</v>
      </c>
      <c r="O20" s="92"/>
      <c r="P20" s="92"/>
    </row>
    <row r="21" spans="1:16" x14ac:dyDescent="0.25">
      <c r="A21" s="114"/>
      <c r="B21" s="125"/>
      <c r="C21" s="126"/>
      <c r="D21" s="109"/>
      <c r="E21" s="127"/>
      <c r="F21" s="128"/>
      <c r="G21" s="128"/>
      <c r="H21" s="128"/>
      <c r="I21" s="128"/>
      <c r="J21" s="128"/>
      <c r="K21" s="128"/>
      <c r="L21" s="128"/>
      <c r="M21" s="128"/>
      <c r="N21" s="128"/>
      <c r="O21" s="92"/>
      <c r="P21" s="92"/>
    </row>
    <row r="22" spans="1:16" ht="30.75" thickBot="1" x14ac:dyDescent="0.3">
      <c r="A22" s="114"/>
      <c r="B22" s="129" t="s">
        <v>29</v>
      </c>
      <c r="C22" s="15"/>
      <c r="D22" s="109"/>
      <c r="E22" s="92"/>
      <c r="F22" s="92"/>
      <c r="G22" s="92"/>
      <c r="H22" s="92"/>
      <c r="I22" s="92"/>
      <c r="J22" s="92"/>
      <c r="K22" s="92"/>
      <c r="L22" s="92"/>
      <c r="M22" s="92"/>
      <c r="N22" s="92"/>
      <c r="O22" s="92"/>
      <c r="P22" s="92"/>
    </row>
    <row r="23" spans="1:16" x14ac:dyDescent="0.25">
      <c r="A23" s="93"/>
      <c r="B23" s="10"/>
      <c r="C23" s="92"/>
      <c r="D23" s="109"/>
      <c r="E23" s="92"/>
      <c r="F23" s="92"/>
      <c r="G23" s="92"/>
      <c r="H23" s="92"/>
      <c r="I23" s="92"/>
      <c r="J23" s="92"/>
      <c r="K23" s="92"/>
      <c r="L23" s="92"/>
      <c r="M23" s="92"/>
      <c r="N23" s="92"/>
      <c r="O23" s="92"/>
      <c r="P23" s="92"/>
    </row>
    <row r="24" spans="1:16" ht="15.75" thickBot="1" x14ac:dyDescent="0.3">
      <c r="A24" s="130"/>
      <c r="B24" s="131"/>
      <c r="C24" s="132"/>
      <c r="D24" s="133"/>
      <c r="E24" s="92"/>
      <c r="F24" s="92"/>
      <c r="G24" s="92"/>
      <c r="H24" s="92"/>
      <c r="I24" s="92"/>
      <c r="J24" s="92"/>
      <c r="K24" s="92"/>
      <c r="L24" s="92"/>
      <c r="M24" s="92"/>
      <c r="N24" s="92"/>
      <c r="O24" s="92"/>
      <c r="P24" s="92"/>
    </row>
  </sheetData>
  <sheetProtection algorithmName="SHA-512" hashValue="376rA5Vzh+CowCWXVsByobGHuCnfQSobajN8XvJS0S7ZP+BaDUgn8Llhy+xyd2IlqtV8wpS82IdBaVED6jahKg==" saltValue="FGiiPOiLVdXtLiG7BI3ZXA==" spinCount="100000" sheet="1" objects="1" scenarios="1" sort="0" autoFilter="0"/>
  <mergeCells count="5">
    <mergeCell ref="M18:O18"/>
    <mergeCell ref="E1:N2"/>
    <mergeCell ref="B1:D1"/>
    <mergeCell ref="E3:N13"/>
    <mergeCell ref="E17:I1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D0BD4AC-1FB8-41E7-B7A5-C36709374D46}">
          <x14:formula1>
            <xm:f>Sheet3!$B$2</xm:f>
          </x14:formula1>
          <xm:sqref>C16:C18 C20 C22</xm:sqref>
        </x14:dataValidation>
        <x14:dataValidation type="list" allowBlank="1" showInputMessage="1" showErrorMessage="1" xr:uid="{20705476-6DEA-4536-B5E4-D19BD0B8E418}">
          <x14:formula1>
            <xm:f>Sheet1!$C$1:$C$620</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529E2-20CF-4D27-AB1B-B4DEEC53C897}">
  <sheetPr codeName="Sheet2">
    <tabColor theme="1" tint="0.499984740745262"/>
  </sheetPr>
  <dimension ref="A1:V68"/>
  <sheetViews>
    <sheetView showGridLines="0" zoomScale="85" zoomScaleNormal="85" workbookViewId="0">
      <pane xSplit="1" ySplit="5" topLeftCell="B6" activePane="bottomRight" state="frozen"/>
      <selection pane="topRight" activeCell="B1" sqref="B1"/>
      <selection pane="bottomLeft" activeCell="A12" sqref="A12"/>
      <selection pane="bottomRight" activeCell="B7" sqref="B7"/>
    </sheetView>
  </sheetViews>
  <sheetFormatPr defaultColWidth="8.85546875" defaultRowHeight="15" x14ac:dyDescent="0.25"/>
  <cols>
    <col min="1" max="1" width="4.85546875" style="7" bestFit="1" customWidth="1"/>
    <col min="2" max="2" width="29.85546875" style="7" customWidth="1"/>
    <col min="3" max="3" width="19.42578125" style="50" bestFit="1" customWidth="1"/>
    <col min="4" max="4" width="35.85546875" style="140" customWidth="1"/>
    <col min="5" max="5" width="34.42578125" style="58" customWidth="1"/>
    <col min="6" max="6" width="14.140625" style="58" customWidth="1"/>
    <col min="7" max="7" width="13.42578125" style="58" customWidth="1"/>
    <col min="8" max="8" width="19.42578125" style="7" customWidth="1"/>
    <col min="9" max="10" width="12.140625" style="77" bestFit="1" customWidth="1"/>
    <col min="11" max="11" width="20.5703125" style="46" customWidth="1"/>
    <col min="12" max="12" width="18.5703125" style="47" customWidth="1"/>
    <col min="13" max="13" width="19" style="7" customWidth="1"/>
    <col min="14" max="14" width="25.42578125" style="7" customWidth="1"/>
    <col min="15" max="15" width="15" style="7" customWidth="1"/>
    <col min="16" max="16" width="13.85546875" style="7" customWidth="1"/>
    <col min="17" max="17" width="14.140625" style="7" customWidth="1"/>
    <col min="18" max="16384" width="8.85546875" style="7"/>
  </cols>
  <sheetData>
    <row r="1" spans="1:22" s="20" customFormat="1" hidden="1" x14ac:dyDescent="0.25">
      <c r="C1" s="48"/>
      <c r="D1" s="136" t="s">
        <v>30</v>
      </c>
      <c r="E1" s="58"/>
      <c r="F1" s="58"/>
      <c r="G1" s="58"/>
      <c r="I1" s="58"/>
      <c r="J1" s="58"/>
      <c r="K1" s="21"/>
      <c r="L1" s="22"/>
    </row>
    <row r="2" spans="1:22" s="20" customFormat="1" hidden="1" x14ac:dyDescent="0.25">
      <c r="C2" s="48"/>
      <c r="D2" s="136" t="s">
        <v>18</v>
      </c>
      <c r="E2" s="58"/>
      <c r="F2" s="58"/>
      <c r="G2" s="58"/>
      <c r="I2" s="58"/>
      <c r="J2" s="58"/>
      <c r="K2" s="21"/>
      <c r="L2" s="22"/>
    </row>
    <row r="3" spans="1:22" s="20" customFormat="1" hidden="1" x14ac:dyDescent="0.25">
      <c r="C3" s="48"/>
      <c r="D3" s="136" t="s">
        <v>19</v>
      </c>
      <c r="E3" s="58"/>
      <c r="F3" s="58"/>
      <c r="G3" s="58"/>
      <c r="I3" s="58"/>
      <c r="J3" s="58"/>
      <c r="K3" s="21"/>
      <c r="L3" s="22"/>
    </row>
    <row r="4" spans="1:22" s="92" customFormat="1" ht="34.5" hidden="1" customHeight="1" x14ac:dyDescent="0.25">
      <c r="C4" s="153"/>
      <c r="D4" s="137" t="s">
        <v>31</v>
      </c>
      <c r="E4" s="59" t="s">
        <v>18</v>
      </c>
      <c r="F4" s="59"/>
      <c r="G4" s="59"/>
      <c r="H4" s="92" t="s">
        <v>19</v>
      </c>
      <c r="I4" s="153" t="s">
        <v>32</v>
      </c>
      <c r="J4" s="59"/>
      <c r="K4" s="154" t="s">
        <v>33</v>
      </c>
      <c r="L4" s="155" t="s">
        <v>34</v>
      </c>
      <c r="O4" s="202" t="s">
        <v>35</v>
      </c>
      <c r="P4" s="203"/>
      <c r="Q4" s="156"/>
    </row>
    <row r="5" spans="1:22" ht="141" x14ac:dyDescent="0.25">
      <c r="A5" s="145" t="s">
        <v>36</v>
      </c>
      <c r="B5" s="146" t="s">
        <v>37</v>
      </c>
      <c r="C5" s="146" t="s">
        <v>38</v>
      </c>
      <c r="D5" s="147"/>
      <c r="E5" s="148" t="s">
        <v>39</v>
      </c>
      <c r="F5" s="144" t="s">
        <v>40</v>
      </c>
      <c r="G5" s="144" t="s">
        <v>41</v>
      </c>
      <c r="H5" s="149" t="s">
        <v>42</v>
      </c>
      <c r="I5" s="150" t="s">
        <v>43</v>
      </c>
      <c r="J5" s="150" t="s">
        <v>44</v>
      </c>
      <c r="K5" s="150" t="s">
        <v>45</v>
      </c>
      <c r="L5" s="151" t="s">
        <v>46</v>
      </c>
      <c r="M5" s="150" t="s">
        <v>47</v>
      </c>
      <c r="N5" s="150" t="s">
        <v>48</v>
      </c>
      <c r="O5" s="152" t="s">
        <v>49</v>
      </c>
      <c r="P5" s="18" t="s">
        <v>50</v>
      </c>
      <c r="Q5" s="19" t="s">
        <v>51</v>
      </c>
      <c r="R5" s="23"/>
      <c r="S5" s="23"/>
      <c r="T5" s="23"/>
      <c r="U5" s="23"/>
      <c r="V5" s="23"/>
    </row>
    <row r="6" spans="1:22" ht="7.5" customHeight="1" thickBot="1" x14ac:dyDescent="0.3">
      <c r="A6" s="68"/>
      <c r="B6" s="69"/>
      <c r="C6" s="69"/>
      <c r="D6" s="135"/>
      <c r="E6" s="70"/>
      <c r="F6" s="141"/>
      <c r="G6" s="141"/>
      <c r="H6" s="71"/>
      <c r="I6" s="78"/>
      <c r="J6" s="72"/>
      <c r="K6" s="72"/>
      <c r="L6" s="73"/>
      <c r="M6" s="16"/>
      <c r="N6" s="17"/>
      <c r="O6" s="57"/>
      <c r="P6" s="18"/>
      <c r="Q6" s="19"/>
      <c r="R6" s="23"/>
      <c r="S6" s="23"/>
      <c r="T6" s="23"/>
      <c r="U6" s="23"/>
      <c r="V6" s="23"/>
    </row>
    <row r="7" spans="1:22" ht="15.95" customHeight="1" x14ac:dyDescent="0.25">
      <c r="A7" s="24">
        <v>1</v>
      </c>
      <c r="B7" s="25"/>
      <c r="C7" s="26"/>
      <c r="D7" s="138" t="str">
        <f>IF(C7=$D$4,"Select Other Costs Breakdown",IF(C7=$E$4,"Enter Staff Numbers",IF(C7=$H$4,"Enter Service User Numbers","")))</f>
        <v/>
      </c>
      <c r="E7" s="54"/>
      <c r="F7" s="142"/>
      <c r="G7" s="142"/>
      <c r="H7" s="51"/>
      <c r="I7" s="79"/>
      <c r="J7" s="80"/>
      <c r="K7" s="28"/>
      <c r="L7" s="29"/>
      <c r="M7" s="30"/>
      <c r="N7" s="31"/>
      <c r="O7" s="32"/>
      <c r="P7" s="33"/>
      <c r="Q7" s="34"/>
      <c r="R7" s="23"/>
      <c r="S7" s="23"/>
      <c r="T7" s="23"/>
      <c r="U7" s="23"/>
      <c r="V7" s="23"/>
    </row>
    <row r="8" spans="1:22" ht="15.95" customHeight="1" x14ac:dyDescent="0.25">
      <c r="A8" s="24">
        <v>2</v>
      </c>
      <c r="B8" s="37"/>
      <c r="C8" s="26"/>
      <c r="D8" s="138" t="str">
        <f t="shared" ref="D8:D66" si="0">IF(C8=$D$4,"Select Other Costs Breakdown",IF(C8=$E$4,"Enter Staff Numbers",IF(C8=$H$4,"Enter Service User Numbers","")))</f>
        <v/>
      </c>
      <c r="E8" s="55"/>
      <c r="F8" s="142"/>
      <c r="G8" s="142"/>
      <c r="H8" s="51"/>
      <c r="I8" s="79"/>
      <c r="J8" s="80"/>
      <c r="K8" s="35"/>
      <c r="L8" s="29"/>
      <c r="M8" s="27"/>
      <c r="N8" s="31"/>
      <c r="O8" s="32"/>
      <c r="P8" s="33"/>
      <c r="Q8" s="36"/>
    </row>
    <row r="9" spans="1:22" ht="15.95" customHeight="1" x14ac:dyDescent="0.25">
      <c r="A9" s="24">
        <v>3</v>
      </c>
      <c r="B9" s="38"/>
      <c r="C9" s="26"/>
      <c r="D9" s="138" t="str">
        <f t="shared" si="0"/>
        <v/>
      </c>
      <c r="E9" s="55"/>
      <c r="F9" s="142"/>
      <c r="G9" s="142"/>
      <c r="H9" s="52"/>
      <c r="I9" s="79"/>
      <c r="J9" s="80"/>
      <c r="K9" s="35"/>
      <c r="L9" s="29"/>
      <c r="M9" s="27"/>
      <c r="N9" s="31"/>
      <c r="O9" s="32"/>
      <c r="P9" s="33"/>
      <c r="Q9" s="36"/>
    </row>
    <row r="10" spans="1:22" ht="15.95" customHeight="1" x14ac:dyDescent="0.25">
      <c r="A10" s="24">
        <v>4</v>
      </c>
      <c r="B10" s="38"/>
      <c r="C10" s="26"/>
      <c r="D10" s="138" t="str">
        <f t="shared" si="0"/>
        <v/>
      </c>
      <c r="E10" s="55"/>
      <c r="F10" s="142"/>
      <c r="G10" s="142"/>
      <c r="H10" s="52"/>
      <c r="I10" s="79"/>
      <c r="J10" s="80"/>
      <c r="K10" s="35"/>
      <c r="L10" s="29"/>
      <c r="M10" s="27"/>
      <c r="N10" s="31"/>
      <c r="O10" s="32"/>
      <c r="P10" s="33"/>
      <c r="Q10" s="36"/>
    </row>
    <row r="11" spans="1:22" ht="15.95" customHeight="1" x14ac:dyDescent="0.25">
      <c r="A11" s="24">
        <v>5</v>
      </c>
      <c r="B11" s="38"/>
      <c r="C11" s="26"/>
      <c r="D11" s="138" t="str">
        <f t="shared" si="0"/>
        <v/>
      </c>
      <c r="E11" s="55"/>
      <c r="F11" s="142"/>
      <c r="G11" s="142"/>
      <c r="H11" s="52"/>
      <c r="I11" s="79"/>
      <c r="J11" s="80"/>
      <c r="K11" s="35"/>
      <c r="L11" s="29"/>
      <c r="M11" s="27"/>
      <c r="N11" s="31"/>
      <c r="O11" s="32"/>
      <c r="P11" s="33"/>
      <c r="Q11" s="36"/>
    </row>
    <row r="12" spans="1:22" ht="15.95" customHeight="1" x14ac:dyDescent="0.25">
      <c r="A12" s="24">
        <v>6</v>
      </c>
      <c r="B12" s="38"/>
      <c r="C12" s="26"/>
      <c r="D12" s="138" t="str">
        <f t="shared" si="0"/>
        <v/>
      </c>
      <c r="E12" s="55"/>
      <c r="F12" s="142"/>
      <c r="G12" s="142"/>
      <c r="H12" s="52"/>
      <c r="I12" s="79"/>
      <c r="J12" s="80"/>
      <c r="K12" s="35"/>
      <c r="L12" s="29"/>
      <c r="M12" s="27"/>
      <c r="N12" s="31"/>
      <c r="O12" s="32"/>
      <c r="P12" s="33"/>
      <c r="Q12" s="36"/>
    </row>
    <row r="13" spans="1:22" ht="15.95" customHeight="1" x14ac:dyDescent="0.25">
      <c r="A13" s="24">
        <v>7</v>
      </c>
      <c r="B13" s="38"/>
      <c r="C13" s="26"/>
      <c r="D13" s="138" t="str">
        <f t="shared" si="0"/>
        <v/>
      </c>
      <c r="E13" s="55"/>
      <c r="F13" s="142"/>
      <c r="G13" s="142"/>
      <c r="H13" s="52"/>
      <c r="I13" s="79"/>
      <c r="J13" s="80"/>
      <c r="K13" s="35"/>
      <c r="L13" s="29"/>
      <c r="M13" s="27"/>
      <c r="N13" s="31"/>
      <c r="O13" s="32"/>
      <c r="P13" s="33"/>
      <c r="Q13" s="36"/>
    </row>
    <row r="14" spans="1:22" ht="15.95" customHeight="1" x14ac:dyDescent="0.25">
      <c r="A14" s="24">
        <v>8</v>
      </c>
      <c r="B14" s="38"/>
      <c r="C14" s="26"/>
      <c r="D14" s="138" t="str">
        <f t="shared" si="0"/>
        <v/>
      </c>
      <c r="E14" s="55"/>
      <c r="F14" s="142"/>
      <c r="G14" s="142"/>
      <c r="H14" s="52"/>
      <c r="I14" s="79"/>
      <c r="J14" s="80"/>
      <c r="K14" s="35"/>
      <c r="L14" s="29"/>
      <c r="M14" s="27"/>
      <c r="N14" s="31"/>
      <c r="O14" s="32"/>
      <c r="P14" s="33"/>
      <c r="Q14" s="36"/>
    </row>
    <row r="15" spans="1:22" ht="15.95" customHeight="1" x14ac:dyDescent="0.25">
      <c r="A15" s="24">
        <v>9</v>
      </c>
      <c r="B15" s="38"/>
      <c r="C15" s="26"/>
      <c r="D15" s="138" t="str">
        <f t="shared" si="0"/>
        <v/>
      </c>
      <c r="E15" s="55"/>
      <c r="F15" s="142"/>
      <c r="G15" s="142"/>
      <c r="H15" s="52"/>
      <c r="I15" s="79"/>
      <c r="J15" s="80"/>
      <c r="K15" s="35"/>
      <c r="L15" s="29"/>
      <c r="M15" s="27"/>
      <c r="N15" s="31"/>
      <c r="O15" s="32"/>
      <c r="P15" s="33"/>
      <c r="Q15" s="36"/>
    </row>
    <row r="16" spans="1:22" ht="15.95" customHeight="1" x14ac:dyDescent="0.25">
      <c r="A16" s="24">
        <v>10</v>
      </c>
      <c r="B16" s="38"/>
      <c r="C16" s="26"/>
      <c r="D16" s="138" t="str">
        <f t="shared" si="0"/>
        <v/>
      </c>
      <c r="E16" s="55"/>
      <c r="F16" s="142"/>
      <c r="G16" s="142"/>
      <c r="H16" s="52"/>
      <c r="I16" s="79"/>
      <c r="J16" s="80"/>
      <c r="K16" s="35"/>
      <c r="L16" s="29"/>
      <c r="M16" s="27"/>
      <c r="N16" s="31"/>
      <c r="O16" s="32"/>
      <c r="P16" s="33"/>
      <c r="Q16" s="36"/>
    </row>
    <row r="17" spans="1:17" ht="15.95" customHeight="1" x14ac:dyDescent="0.25">
      <c r="A17" s="24">
        <v>11</v>
      </c>
      <c r="B17" s="39"/>
      <c r="C17" s="26"/>
      <c r="D17" s="138" t="str">
        <f t="shared" si="0"/>
        <v/>
      </c>
      <c r="E17" s="55"/>
      <c r="F17" s="142"/>
      <c r="G17" s="142"/>
      <c r="H17" s="53"/>
      <c r="I17" s="79"/>
      <c r="J17" s="80"/>
      <c r="K17" s="35"/>
      <c r="L17" s="29"/>
      <c r="M17" s="27"/>
      <c r="N17" s="31"/>
      <c r="O17" s="32"/>
      <c r="P17" s="33"/>
      <c r="Q17" s="36"/>
    </row>
    <row r="18" spans="1:17" ht="15.95" customHeight="1" x14ac:dyDescent="0.25">
      <c r="A18" s="24">
        <v>12</v>
      </c>
      <c r="B18" s="39"/>
      <c r="C18" s="26"/>
      <c r="D18" s="138" t="str">
        <f t="shared" si="0"/>
        <v/>
      </c>
      <c r="E18" s="55"/>
      <c r="F18" s="142"/>
      <c r="G18" s="142"/>
      <c r="H18" s="53"/>
      <c r="I18" s="79"/>
      <c r="J18" s="80"/>
      <c r="K18" s="35"/>
      <c r="L18" s="29"/>
      <c r="M18" s="27"/>
      <c r="N18" s="40"/>
      <c r="O18" s="32"/>
      <c r="P18" s="33"/>
      <c r="Q18" s="36"/>
    </row>
    <row r="19" spans="1:17" ht="15.95" customHeight="1" x14ac:dyDescent="0.25">
      <c r="A19" s="24">
        <v>13</v>
      </c>
      <c r="B19" s="39"/>
      <c r="C19" s="26"/>
      <c r="D19" s="138" t="str">
        <f t="shared" si="0"/>
        <v/>
      </c>
      <c r="E19" s="55"/>
      <c r="F19" s="142"/>
      <c r="G19" s="142"/>
      <c r="H19" s="53"/>
      <c r="I19" s="79"/>
      <c r="J19" s="80"/>
      <c r="K19" s="35"/>
      <c r="L19" s="29"/>
      <c r="M19" s="27"/>
      <c r="N19" s="40"/>
      <c r="O19" s="32"/>
      <c r="P19" s="33"/>
      <c r="Q19" s="36"/>
    </row>
    <row r="20" spans="1:17" ht="15.95" customHeight="1" x14ac:dyDescent="0.25">
      <c r="A20" s="24">
        <v>14</v>
      </c>
      <c r="B20" s="39"/>
      <c r="C20" s="26"/>
      <c r="D20" s="138" t="str">
        <f t="shared" si="0"/>
        <v/>
      </c>
      <c r="E20" s="55"/>
      <c r="F20" s="142"/>
      <c r="G20" s="142"/>
      <c r="H20" s="53"/>
      <c r="I20" s="79"/>
      <c r="J20" s="80"/>
      <c r="K20" s="35"/>
      <c r="L20" s="29"/>
      <c r="M20" s="41"/>
      <c r="N20" s="40"/>
      <c r="O20" s="32"/>
      <c r="P20" s="33"/>
      <c r="Q20" s="36"/>
    </row>
    <row r="21" spans="1:17" ht="15.95" customHeight="1" x14ac:dyDescent="0.25">
      <c r="A21" s="24">
        <v>15</v>
      </c>
      <c r="B21" s="39"/>
      <c r="C21" s="26"/>
      <c r="D21" s="138" t="str">
        <f t="shared" si="0"/>
        <v/>
      </c>
      <c r="E21" s="55"/>
      <c r="F21" s="142"/>
      <c r="G21" s="142"/>
      <c r="H21" s="53"/>
      <c r="I21" s="79"/>
      <c r="J21" s="80"/>
      <c r="K21" s="35"/>
      <c r="L21" s="29"/>
      <c r="M21" s="41"/>
      <c r="N21" s="40"/>
      <c r="O21" s="32"/>
      <c r="P21" s="33"/>
      <c r="Q21" s="36"/>
    </row>
    <row r="22" spans="1:17" ht="15.95" customHeight="1" x14ac:dyDescent="0.25">
      <c r="A22" s="24">
        <v>16</v>
      </c>
      <c r="B22" s="39"/>
      <c r="C22" s="26"/>
      <c r="D22" s="138" t="str">
        <f t="shared" si="0"/>
        <v/>
      </c>
      <c r="E22" s="55"/>
      <c r="F22" s="142"/>
      <c r="G22" s="142"/>
      <c r="H22" s="53"/>
      <c r="I22" s="79"/>
      <c r="J22" s="80"/>
      <c r="K22" s="35"/>
      <c r="L22" s="29"/>
      <c r="M22" s="41"/>
      <c r="N22" s="40"/>
      <c r="O22" s="32"/>
      <c r="P22" s="33"/>
      <c r="Q22" s="36"/>
    </row>
    <row r="23" spans="1:17" ht="15.95" customHeight="1" x14ac:dyDescent="0.25">
      <c r="A23" s="24">
        <v>17</v>
      </c>
      <c r="B23" s="39"/>
      <c r="C23" s="26"/>
      <c r="D23" s="138" t="str">
        <f t="shared" si="0"/>
        <v/>
      </c>
      <c r="E23" s="55"/>
      <c r="F23" s="142"/>
      <c r="G23" s="142"/>
      <c r="H23" s="53"/>
      <c r="I23" s="79"/>
      <c r="J23" s="80"/>
      <c r="K23" s="35"/>
      <c r="L23" s="29"/>
      <c r="M23" s="41"/>
      <c r="N23" s="40"/>
      <c r="O23" s="32"/>
      <c r="P23" s="33"/>
      <c r="Q23" s="36"/>
    </row>
    <row r="24" spans="1:17" ht="15.95" customHeight="1" x14ac:dyDescent="0.25">
      <c r="A24" s="24">
        <v>18</v>
      </c>
      <c r="B24" s="39"/>
      <c r="C24" s="26"/>
      <c r="D24" s="138" t="str">
        <f t="shared" si="0"/>
        <v/>
      </c>
      <c r="E24" s="55"/>
      <c r="F24" s="142"/>
      <c r="G24" s="142"/>
      <c r="H24" s="53"/>
      <c r="I24" s="79"/>
      <c r="J24" s="80"/>
      <c r="K24" s="35"/>
      <c r="L24" s="29"/>
      <c r="M24" s="41"/>
      <c r="N24" s="40"/>
      <c r="O24" s="32"/>
      <c r="P24" s="33"/>
      <c r="Q24" s="36"/>
    </row>
    <row r="25" spans="1:17" ht="15.95" customHeight="1" x14ac:dyDescent="0.25">
      <c r="A25" s="24">
        <v>19</v>
      </c>
      <c r="B25" s="39"/>
      <c r="C25" s="26"/>
      <c r="D25" s="138" t="str">
        <f t="shared" si="0"/>
        <v/>
      </c>
      <c r="E25" s="55"/>
      <c r="F25" s="142"/>
      <c r="G25" s="142"/>
      <c r="H25" s="53"/>
      <c r="I25" s="79"/>
      <c r="J25" s="80"/>
      <c r="K25" s="35"/>
      <c r="L25" s="29"/>
      <c r="M25" s="41"/>
      <c r="N25" s="40"/>
      <c r="O25" s="32"/>
      <c r="P25" s="33"/>
      <c r="Q25" s="36"/>
    </row>
    <row r="26" spans="1:17" ht="15.95" customHeight="1" x14ac:dyDescent="0.25">
      <c r="A26" s="24">
        <v>20</v>
      </c>
      <c r="B26" s="39"/>
      <c r="C26" s="26"/>
      <c r="D26" s="138" t="str">
        <f t="shared" si="0"/>
        <v/>
      </c>
      <c r="E26" s="55"/>
      <c r="F26" s="142"/>
      <c r="G26" s="142"/>
      <c r="H26" s="53"/>
      <c r="I26" s="79"/>
      <c r="J26" s="80"/>
      <c r="K26" s="35"/>
      <c r="L26" s="29"/>
      <c r="M26" s="41"/>
      <c r="N26" s="40"/>
      <c r="O26" s="32"/>
      <c r="P26" s="33"/>
      <c r="Q26" s="36"/>
    </row>
    <row r="27" spans="1:17" ht="15.95" customHeight="1" x14ac:dyDescent="0.25">
      <c r="A27" s="24">
        <v>21</v>
      </c>
      <c r="B27" s="39"/>
      <c r="C27" s="26"/>
      <c r="D27" s="138" t="str">
        <f t="shared" si="0"/>
        <v/>
      </c>
      <c r="E27" s="55"/>
      <c r="F27" s="142"/>
      <c r="G27" s="142"/>
      <c r="H27" s="53"/>
      <c r="I27" s="79"/>
      <c r="J27" s="80"/>
      <c r="K27" s="35"/>
      <c r="L27" s="29"/>
      <c r="M27" s="41"/>
      <c r="N27" s="40"/>
      <c r="O27" s="32"/>
      <c r="P27" s="33"/>
      <c r="Q27" s="36"/>
    </row>
    <row r="28" spans="1:17" ht="15.95" customHeight="1" x14ac:dyDescent="0.25">
      <c r="A28" s="24">
        <v>22</v>
      </c>
      <c r="B28" s="39"/>
      <c r="C28" s="26"/>
      <c r="D28" s="138" t="str">
        <f t="shared" si="0"/>
        <v/>
      </c>
      <c r="E28" s="55"/>
      <c r="F28" s="142"/>
      <c r="G28" s="142"/>
      <c r="H28" s="53"/>
      <c r="I28" s="79"/>
      <c r="J28" s="80"/>
      <c r="K28" s="35"/>
      <c r="L28" s="29"/>
      <c r="M28" s="41"/>
      <c r="N28" s="40"/>
      <c r="O28" s="32"/>
      <c r="P28" s="33"/>
      <c r="Q28" s="36"/>
    </row>
    <row r="29" spans="1:17" ht="15.95" customHeight="1" x14ac:dyDescent="0.25">
      <c r="A29" s="24">
        <v>23</v>
      </c>
      <c r="B29" s="39"/>
      <c r="C29" s="26"/>
      <c r="D29" s="138" t="str">
        <f t="shared" si="0"/>
        <v/>
      </c>
      <c r="E29" s="55"/>
      <c r="F29" s="142"/>
      <c r="G29" s="142"/>
      <c r="H29" s="53"/>
      <c r="I29" s="79"/>
      <c r="J29" s="80"/>
      <c r="K29" s="35"/>
      <c r="L29" s="29"/>
      <c r="M29" s="41"/>
      <c r="N29" s="40"/>
      <c r="O29" s="32"/>
      <c r="P29" s="33"/>
      <c r="Q29" s="36"/>
    </row>
    <row r="30" spans="1:17" ht="15.95" customHeight="1" x14ac:dyDescent="0.25">
      <c r="A30" s="24">
        <v>24</v>
      </c>
      <c r="B30" s="39"/>
      <c r="C30" s="26"/>
      <c r="D30" s="138" t="str">
        <f t="shared" si="0"/>
        <v/>
      </c>
      <c r="E30" s="55"/>
      <c r="F30" s="142"/>
      <c r="G30" s="142"/>
      <c r="H30" s="53"/>
      <c r="I30" s="79"/>
      <c r="J30" s="80"/>
      <c r="K30" s="35"/>
      <c r="L30" s="29"/>
      <c r="M30" s="41"/>
      <c r="N30" s="40"/>
      <c r="O30" s="32"/>
      <c r="P30" s="33"/>
      <c r="Q30" s="36"/>
    </row>
    <row r="31" spans="1:17" ht="15.95" customHeight="1" x14ac:dyDescent="0.25">
      <c r="A31" s="24">
        <v>25</v>
      </c>
      <c r="B31" s="39"/>
      <c r="C31" s="26"/>
      <c r="D31" s="138" t="str">
        <f t="shared" si="0"/>
        <v/>
      </c>
      <c r="E31" s="55"/>
      <c r="F31" s="142"/>
      <c r="G31" s="142"/>
      <c r="H31" s="53"/>
      <c r="I31" s="79"/>
      <c r="J31" s="80"/>
      <c r="K31" s="35"/>
      <c r="L31" s="29"/>
      <c r="M31" s="41"/>
      <c r="N31" s="40"/>
      <c r="O31" s="32"/>
      <c r="P31" s="33"/>
      <c r="Q31" s="36"/>
    </row>
    <row r="32" spans="1:17" ht="15.95" customHeight="1" x14ac:dyDescent="0.25">
      <c r="A32" s="24">
        <v>26</v>
      </c>
      <c r="B32" s="39"/>
      <c r="C32" s="26"/>
      <c r="D32" s="138" t="str">
        <f t="shared" si="0"/>
        <v/>
      </c>
      <c r="E32" s="55"/>
      <c r="F32" s="142"/>
      <c r="G32" s="142"/>
      <c r="H32" s="53"/>
      <c r="I32" s="79"/>
      <c r="J32" s="80"/>
      <c r="K32" s="35"/>
      <c r="L32" s="29"/>
      <c r="M32" s="41"/>
      <c r="N32" s="40"/>
      <c r="O32" s="32"/>
      <c r="P32" s="33"/>
      <c r="Q32" s="36"/>
    </row>
    <row r="33" spans="1:17" ht="15.95" customHeight="1" x14ac:dyDescent="0.25">
      <c r="A33" s="24">
        <v>27</v>
      </c>
      <c r="B33" s="39"/>
      <c r="C33" s="26"/>
      <c r="D33" s="138" t="str">
        <f t="shared" si="0"/>
        <v/>
      </c>
      <c r="E33" s="55"/>
      <c r="F33" s="142"/>
      <c r="G33" s="142"/>
      <c r="H33" s="53"/>
      <c r="I33" s="79"/>
      <c r="J33" s="80"/>
      <c r="K33" s="35"/>
      <c r="L33" s="29"/>
      <c r="M33" s="41"/>
      <c r="N33" s="40"/>
      <c r="O33" s="32"/>
      <c r="P33" s="33"/>
      <c r="Q33" s="36"/>
    </row>
    <row r="34" spans="1:17" ht="15.95" customHeight="1" x14ac:dyDescent="0.25">
      <c r="A34" s="24">
        <v>28</v>
      </c>
      <c r="B34" s="39"/>
      <c r="C34" s="26"/>
      <c r="D34" s="138" t="str">
        <f t="shared" si="0"/>
        <v/>
      </c>
      <c r="E34" s="55"/>
      <c r="F34" s="142"/>
      <c r="G34" s="142"/>
      <c r="H34" s="53"/>
      <c r="I34" s="79"/>
      <c r="J34" s="80"/>
      <c r="K34" s="35"/>
      <c r="L34" s="29"/>
      <c r="M34" s="41"/>
      <c r="N34" s="40"/>
      <c r="O34" s="32"/>
      <c r="P34" s="33"/>
      <c r="Q34" s="36"/>
    </row>
    <row r="35" spans="1:17" ht="15.95" customHeight="1" x14ac:dyDescent="0.25">
      <c r="A35" s="24">
        <v>29</v>
      </c>
      <c r="B35" s="39"/>
      <c r="C35" s="26"/>
      <c r="D35" s="138" t="str">
        <f t="shared" si="0"/>
        <v/>
      </c>
      <c r="E35" s="55"/>
      <c r="F35" s="142"/>
      <c r="G35" s="142"/>
      <c r="H35" s="53"/>
      <c r="I35" s="79"/>
      <c r="J35" s="80"/>
      <c r="K35" s="35"/>
      <c r="L35" s="29"/>
      <c r="M35" s="41"/>
      <c r="N35" s="40"/>
      <c r="O35" s="32"/>
      <c r="P35" s="33"/>
      <c r="Q35" s="36"/>
    </row>
    <row r="36" spans="1:17" ht="15.95" customHeight="1" x14ac:dyDescent="0.25">
      <c r="A36" s="24">
        <v>30</v>
      </c>
      <c r="B36" s="39"/>
      <c r="C36" s="26"/>
      <c r="D36" s="138" t="str">
        <f t="shared" si="0"/>
        <v/>
      </c>
      <c r="E36" s="55"/>
      <c r="F36" s="142"/>
      <c r="G36" s="142"/>
      <c r="H36" s="53"/>
      <c r="I36" s="79"/>
      <c r="J36" s="80"/>
      <c r="K36" s="35"/>
      <c r="L36" s="29"/>
      <c r="M36" s="41"/>
      <c r="N36" s="40"/>
      <c r="O36" s="32"/>
      <c r="P36" s="33"/>
      <c r="Q36" s="36"/>
    </row>
    <row r="37" spans="1:17" ht="15.95" customHeight="1" x14ac:dyDescent="0.25">
      <c r="A37" s="24">
        <v>31</v>
      </c>
      <c r="B37" s="39"/>
      <c r="C37" s="26"/>
      <c r="D37" s="138" t="str">
        <f t="shared" si="0"/>
        <v/>
      </c>
      <c r="E37" s="55"/>
      <c r="F37" s="142"/>
      <c r="G37" s="142"/>
      <c r="H37" s="53"/>
      <c r="I37" s="79"/>
      <c r="J37" s="80"/>
      <c r="K37" s="35"/>
      <c r="L37" s="29"/>
      <c r="M37" s="41"/>
      <c r="N37" s="40"/>
      <c r="O37" s="32"/>
      <c r="P37" s="33"/>
      <c r="Q37" s="36"/>
    </row>
    <row r="38" spans="1:17" ht="15.95" customHeight="1" x14ac:dyDescent="0.25">
      <c r="A38" s="24">
        <v>32</v>
      </c>
      <c r="B38" s="39"/>
      <c r="C38" s="26"/>
      <c r="D38" s="138" t="str">
        <f t="shared" si="0"/>
        <v/>
      </c>
      <c r="E38" s="55"/>
      <c r="F38" s="142"/>
      <c r="G38" s="142"/>
      <c r="H38" s="53"/>
      <c r="I38" s="79"/>
      <c r="J38" s="80"/>
      <c r="K38" s="35"/>
      <c r="L38" s="29"/>
      <c r="M38" s="41"/>
      <c r="N38" s="40"/>
      <c r="O38" s="32"/>
      <c r="P38" s="33"/>
      <c r="Q38" s="36"/>
    </row>
    <row r="39" spans="1:17" ht="15.95" customHeight="1" x14ac:dyDescent="0.25">
      <c r="A39" s="24">
        <v>33</v>
      </c>
      <c r="B39" s="39"/>
      <c r="C39" s="26"/>
      <c r="D39" s="138" t="str">
        <f t="shared" si="0"/>
        <v/>
      </c>
      <c r="E39" s="55"/>
      <c r="F39" s="142"/>
      <c r="G39" s="142"/>
      <c r="H39" s="53"/>
      <c r="I39" s="79"/>
      <c r="J39" s="80"/>
      <c r="K39" s="35"/>
      <c r="L39" s="29"/>
      <c r="M39" s="41"/>
      <c r="N39" s="40"/>
      <c r="O39" s="32"/>
      <c r="P39" s="33"/>
      <c r="Q39" s="36"/>
    </row>
    <row r="40" spans="1:17" ht="15.95" customHeight="1" x14ac:dyDescent="0.25">
      <c r="A40" s="24">
        <v>34</v>
      </c>
      <c r="B40" s="39"/>
      <c r="C40" s="26"/>
      <c r="D40" s="138" t="str">
        <f t="shared" si="0"/>
        <v/>
      </c>
      <c r="E40" s="55"/>
      <c r="F40" s="142"/>
      <c r="G40" s="142"/>
      <c r="H40" s="53"/>
      <c r="I40" s="79"/>
      <c r="J40" s="80"/>
      <c r="K40" s="35"/>
      <c r="L40" s="29"/>
      <c r="M40" s="41"/>
      <c r="N40" s="40"/>
      <c r="O40" s="32"/>
      <c r="P40" s="33"/>
      <c r="Q40" s="36"/>
    </row>
    <row r="41" spans="1:17" ht="15.95" customHeight="1" x14ac:dyDescent="0.25">
      <c r="A41" s="24">
        <v>35</v>
      </c>
      <c r="B41" s="39"/>
      <c r="C41" s="26"/>
      <c r="D41" s="138" t="str">
        <f t="shared" si="0"/>
        <v/>
      </c>
      <c r="E41" s="55"/>
      <c r="F41" s="142"/>
      <c r="G41" s="142"/>
      <c r="H41" s="53"/>
      <c r="I41" s="79"/>
      <c r="J41" s="80"/>
      <c r="K41" s="35"/>
      <c r="L41" s="29"/>
      <c r="M41" s="41"/>
      <c r="N41" s="40"/>
      <c r="O41" s="32"/>
      <c r="P41" s="33"/>
      <c r="Q41" s="36"/>
    </row>
    <row r="42" spans="1:17" ht="15.95" customHeight="1" x14ac:dyDescent="0.25">
      <c r="A42" s="24">
        <v>36</v>
      </c>
      <c r="B42" s="39"/>
      <c r="C42" s="26"/>
      <c r="D42" s="138" t="str">
        <f t="shared" si="0"/>
        <v/>
      </c>
      <c r="E42" s="55"/>
      <c r="F42" s="142"/>
      <c r="G42" s="142"/>
      <c r="H42" s="53"/>
      <c r="I42" s="79"/>
      <c r="J42" s="80"/>
      <c r="K42" s="35"/>
      <c r="L42" s="29"/>
      <c r="M42" s="41"/>
      <c r="N42" s="40"/>
      <c r="O42" s="32"/>
      <c r="P42" s="33"/>
      <c r="Q42" s="36"/>
    </row>
    <row r="43" spans="1:17" ht="15.95" customHeight="1" x14ac:dyDescent="0.25">
      <c r="A43" s="24">
        <v>37</v>
      </c>
      <c r="B43" s="39"/>
      <c r="C43" s="26"/>
      <c r="D43" s="138" t="str">
        <f t="shared" si="0"/>
        <v/>
      </c>
      <c r="E43" s="55"/>
      <c r="F43" s="142"/>
      <c r="G43" s="142"/>
      <c r="H43" s="53"/>
      <c r="I43" s="79"/>
      <c r="J43" s="80"/>
      <c r="K43" s="35"/>
      <c r="L43" s="29"/>
      <c r="M43" s="41"/>
      <c r="N43" s="40"/>
      <c r="O43" s="32"/>
      <c r="P43" s="33"/>
      <c r="Q43" s="36"/>
    </row>
    <row r="44" spans="1:17" ht="15.95" customHeight="1" x14ac:dyDescent="0.25">
      <c r="A44" s="24">
        <v>38</v>
      </c>
      <c r="B44" s="39"/>
      <c r="C44" s="26"/>
      <c r="D44" s="138" t="str">
        <f t="shared" si="0"/>
        <v/>
      </c>
      <c r="E44" s="55"/>
      <c r="F44" s="142"/>
      <c r="G44" s="142"/>
      <c r="H44" s="53"/>
      <c r="I44" s="79"/>
      <c r="J44" s="80"/>
      <c r="K44" s="35"/>
      <c r="L44" s="29"/>
      <c r="M44" s="41"/>
      <c r="N44" s="40"/>
      <c r="O44" s="32"/>
      <c r="P44" s="33"/>
      <c r="Q44" s="36"/>
    </row>
    <row r="45" spans="1:17" ht="15.95" customHeight="1" x14ac:dyDescent="0.25">
      <c r="A45" s="24">
        <v>39</v>
      </c>
      <c r="B45" s="39"/>
      <c r="C45" s="26"/>
      <c r="D45" s="138" t="str">
        <f t="shared" si="0"/>
        <v/>
      </c>
      <c r="E45" s="55"/>
      <c r="F45" s="142"/>
      <c r="G45" s="142"/>
      <c r="H45" s="53"/>
      <c r="I45" s="79"/>
      <c r="J45" s="80"/>
      <c r="K45" s="35"/>
      <c r="L45" s="29"/>
      <c r="M45" s="41"/>
      <c r="N45" s="40"/>
      <c r="O45" s="32"/>
      <c r="P45" s="33"/>
      <c r="Q45" s="36"/>
    </row>
    <row r="46" spans="1:17" ht="15.95" customHeight="1" x14ac:dyDescent="0.25">
      <c r="A46" s="24">
        <v>40</v>
      </c>
      <c r="B46" s="39"/>
      <c r="C46" s="26"/>
      <c r="D46" s="138" t="str">
        <f t="shared" si="0"/>
        <v/>
      </c>
      <c r="E46" s="55"/>
      <c r="F46" s="142"/>
      <c r="G46" s="142"/>
      <c r="H46" s="53"/>
      <c r="I46" s="79"/>
      <c r="J46" s="80"/>
      <c r="K46" s="35"/>
      <c r="L46" s="29"/>
      <c r="M46" s="41"/>
      <c r="N46" s="40"/>
      <c r="O46" s="32"/>
      <c r="P46" s="33"/>
      <c r="Q46" s="36"/>
    </row>
    <row r="47" spans="1:17" ht="15.95" customHeight="1" x14ac:dyDescent="0.25">
      <c r="A47" s="24">
        <v>41</v>
      </c>
      <c r="B47" s="39"/>
      <c r="C47" s="26"/>
      <c r="D47" s="138" t="str">
        <f t="shared" si="0"/>
        <v/>
      </c>
      <c r="E47" s="55"/>
      <c r="F47" s="142"/>
      <c r="G47" s="142"/>
      <c r="H47" s="53"/>
      <c r="I47" s="79"/>
      <c r="J47" s="80"/>
      <c r="K47" s="35"/>
      <c r="L47" s="29"/>
      <c r="M47" s="41"/>
      <c r="N47" s="40"/>
      <c r="O47" s="32"/>
      <c r="P47" s="33"/>
      <c r="Q47" s="36"/>
    </row>
    <row r="48" spans="1:17" ht="15.95" customHeight="1" x14ac:dyDescent="0.25">
      <c r="A48" s="24">
        <v>42</v>
      </c>
      <c r="B48" s="39"/>
      <c r="C48" s="26"/>
      <c r="D48" s="138" t="str">
        <f t="shared" si="0"/>
        <v/>
      </c>
      <c r="E48" s="55"/>
      <c r="F48" s="142"/>
      <c r="G48" s="142"/>
      <c r="H48" s="53"/>
      <c r="I48" s="79"/>
      <c r="J48" s="80"/>
      <c r="K48" s="35"/>
      <c r="L48" s="29"/>
      <c r="M48" s="41"/>
      <c r="N48" s="40"/>
      <c r="O48" s="32"/>
      <c r="P48" s="33"/>
      <c r="Q48" s="36"/>
    </row>
    <row r="49" spans="1:17" ht="15.95" customHeight="1" x14ac:dyDescent="0.25">
      <c r="A49" s="24">
        <v>43</v>
      </c>
      <c r="B49" s="39"/>
      <c r="C49" s="26"/>
      <c r="D49" s="138" t="str">
        <f t="shared" si="0"/>
        <v/>
      </c>
      <c r="E49" s="55"/>
      <c r="F49" s="142"/>
      <c r="G49" s="142"/>
      <c r="H49" s="53"/>
      <c r="I49" s="79"/>
      <c r="J49" s="80"/>
      <c r="K49" s="35"/>
      <c r="L49" s="29"/>
      <c r="M49" s="41"/>
      <c r="N49" s="40"/>
      <c r="O49" s="32"/>
      <c r="P49" s="33"/>
      <c r="Q49" s="36"/>
    </row>
    <row r="50" spans="1:17" ht="15.95" customHeight="1" x14ac:dyDescent="0.25">
      <c r="A50" s="24">
        <v>44</v>
      </c>
      <c r="B50" s="39"/>
      <c r="C50" s="26"/>
      <c r="D50" s="138" t="str">
        <f t="shared" si="0"/>
        <v/>
      </c>
      <c r="E50" s="55"/>
      <c r="F50" s="142"/>
      <c r="G50" s="142"/>
      <c r="H50" s="53"/>
      <c r="I50" s="79"/>
      <c r="J50" s="80"/>
      <c r="K50" s="35"/>
      <c r="L50" s="29"/>
      <c r="M50" s="41"/>
      <c r="N50" s="40"/>
      <c r="O50" s="32"/>
      <c r="P50" s="33"/>
      <c r="Q50" s="36"/>
    </row>
    <row r="51" spans="1:17" ht="15.95" customHeight="1" x14ac:dyDescent="0.25">
      <c r="A51" s="24">
        <v>45</v>
      </c>
      <c r="B51" s="39"/>
      <c r="C51" s="26"/>
      <c r="D51" s="138" t="str">
        <f t="shared" si="0"/>
        <v/>
      </c>
      <c r="E51" s="55"/>
      <c r="F51" s="142"/>
      <c r="G51" s="142"/>
      <c r="H51" s="53"/>
      <c r="I51" s="79"/>
      <c r="J51" s="80"/>
      <c r="K51" s="35"/>
      <c r="L51" s="29"/>
      <c r="M51" s="41"/>
      <c r="N51" s="40"/>
      <c r="O51" s="32"/>
      <c r="P51" s="33"/>
      <c r="Q51" s="36"/>
    </row>
    <row r="52" spans="1:17" ht="15.95" customHeight="1" x14ac:dyDescent="0.25">
      <c r="A52" s="24">
        <v>46</v>
      </c>
      <c r="B52" s="39"/>
      <c r="C52" s="26"/>
      <c r="D52" s="138" t="str">
        <f t="shared" si="0"/>
        <v/>
      </c>
      <c r="E52" s="55"/>
      <c r="F52" s="142"/>
      <c r="G52" s="142"/>
      <c r="H52" s="53"/>
      <c r="I52" s="79"/>
      <c r="J52" s="80"/>
      <c r="K52" s="35"/>
      <c r="L52" s="29"/>
      <c r="M52" s="41"/>
      <c r="N52" s="40"/>
      <c r="O52" s="32"/>
      <c r="P52" s="33"/>
      <c r="Q52" s="36"/>
    </row>
    <row r="53" spans="1:17" ht="15.95" customHeight="1" x14ac:dyDescent="0.25">
      <c r="A53" s="24">
        <v>47</v>
      </c>
      <c r="B53" s="39"/>
      <c r="C53" s="26"/>
      <c r="D53" s="138" t="str">
        <f t="shared" si="0"/>
        <v/>
      </c>
      <c r="E53" s="55"/>
      <c r="F53" s="142"/>
      <c r="G53" s="142"/>
      <c r="H53" s="53"/>
      <c r="I53" s="79"/>
      <c r="J53" s="80"/>
      <c r="K53" s="35"/>
      <c r="L53" s="29"/>
      <c r="M53" s="41"/>
      <c r="N53" s="40"/>
      <c r="O53" s="32"/>
      <c r="P53" s="33"/>
      <c r="Q53" s="36"/>
    </row>
    <row r="54" spans="1:17" ht="15.95" customHeight="1" x14ac:dyDescent="0.25">
      <c r="A54" s="24">
        <v>48</v>
      </c>
      <c r="B54" s="39"/>
      <c r="C54" s="26"/>
      <c r="D54" s="138" t="str">
        <f t="shared" si="0"/>
        <v/>
      </c>
      <c r="E54" s="55"/>
      <c r="F54" s="142"/>
      <c r="G54" s="142"/>
      <c r="H54" s="53"/>
      <c r="I54" s="79"/>
      <c r="J54" s="80"/>
      <c r="K54" s="35"/>
      <c r="L54" s="29"/>
      <c r="M54" s="41"/>
      <c r="N54" s="40"/>
      <c r="O54" s="32"/>
      <c r="P54" s="33"/>
      <c r="Q54" s="36"/>
    </row>
    <row r="55" spans="1:17" ht="15.95" customHeight="1" x14ac:dyDescent="0.25">
      <c r="A55" s="24">
        <v>49</v>
      </c>
      <c r="B55" s="39"/>
      <c r="C55" s="26"/>
      <c r="D55" s="138" t="str">
        <f t="shared" si="0"/>
        <v/>
      </c>
      <c r="E55" s="55"/>
      <c r="F55" s="142"/>
      <c r="G55" s="142"/>
      <c r="H55" s="53"/>
      <c r="I55" s="79"/>
      <c r="J55" s="80"/>
      <c r="K55" s="35"/>
      <c r="L55" s="29"/>
      <c r="M55" s="41"/>
      <c r="N55" s="40"/>
      <c r="O55" s="32"/>
      <c r="P55" s="33"/>
      <c r="Q55" s="36"/>
    </row>
    <row r="56" spans="1:17" ht="15.95" customHeight="1" x14ac:dyDescent="0.25">
      <c r="A56" s="24">
        <v>50</v>
      </c>
      <c r="B56" s="39"/>
      <c r="C56" s="26"/>
      <c r="D56" s="138" t="str">
        <f t="shared" si="0"/>
        <v/>
      </c>
      <c r="E56" s="55"/>
      <c r="F56" s="142"/>
      <c r="G56" s="142"/>
      <c r="H56" s="53"/>
      <c r="I56" s="79"/>
      <c r="J56" s="80"/>
      <c r="K56" s="35"/>
      <c r="L56" s="29"/>
      <c r="M56" s="41"/>
      <c r="N56" s="40"/>
      <c r="O56" s="32"/>
      <c r="P56" s="33"/>
      <c r="Q56" s="36"/>
    </row>
    <row r="57" spans="1:17" ht="15.95" customHeight="1" x14ac:dyDescent="0.25">
      <c r="A57" s="24">
        <v>51</v>
      </c>
      <c r="B57" s="39"/>
      <c r="C57" s="26"/>
      <c r="D57" s="138" t="str">
        <f t="shared" si="0"/>
        <v/>
      </c>
      <c r="E57" s="55"/>
      <c r="F57" s="142"/>
      <c r="G57" s="142"/>
      <c r="H57" s="53"/>
      <c r="I57" s="79"/>
      <c r="J57" s="80"/>
      <c r="K57" s="35"/>
      <c r="L57" s="29"/>
      <c r="M57" s="41"/>
      <c r="N57" s="40"/>
      <c r="O57" s="32"/>
      <c r="P57" s="33"/>
      <c r="Q57" s="36"/>
    </row>
    <row r="58" spans="1:17" ht="15.95" customHeight="1" x14ac:dyDescent="0.25">
      <c r="A58" s="24">
        <v>52</v>
      </c>
      <c r="B58" s="39"/>
      <c r="C58" s="26"/>
      <c r="D58" s="138" t="str">
        <f t="shared" si="0"/>
        <v/>
      </c>
      <c r="E58" s="55"/>
      <c r="F58" s="142"/>
      <c r="G58" s="142"/>
      <c r="H58" s="53"/>
      <c r="I58" s="79"/>
      <c r="J58" s="80"/>
      <c r="K58" s="35"/>
      <c r="L58" s="29"/>
      <c r="M58" s="41"/>
      <c r="N58" s="40"/>
      <c r="O58" s="32"/>
      <c r="P58" s="33"/>
      <c r="Q58" s="36"/>
    </row>
    <row r="59" spans="1:17" ht="15.95" customHeight="1" x14ac:dyDescent="0.25">
      <c r="A59" s="24">
        <v>53</v>
      </c>
      <c r="B59" s="39"/>
      <c r="C59" s="26"/>
      <c r="D59" s="138" t="str">
        <f t="shared" si="0"/>
        <v/>
      </c>
      <c r="E59" s="55"/>
      <c r="F59" s="142"/>
      <c r="G59" s="142"/>
      <c r="H59" s="53"/>
      <c r="I59" s="79"/>
      <c r="J59" s="80"/>
      <c r="K59" s="35"/>
      <c r="L59" s="29"/>
      <c r="M59" s="41"/>
      <c r="N59" s="40"/>
      <c r="O59" s="32"/>
      <c r="P59" s="33"/>
      <c r="Q59" s="36"/>
    </row>
    <row r="60" spans="1:17" ht="15.95" customHeight="1" x14ac:dyDescent="0.25">
      <c r="A60" s="24">
        <v>54</v>
      </c>
      <c r="B60" s="39"/>
      <c r="C60" s="26"/>
      <c r="D60" s="138" t="str">
        <f t="shared" si="0"/>
        <v/>
      </c>
      <c r="E60" s="55"/>
      <c r="F60" s="142"/>
      <c r="G60" s="142"/>
      <c r="H60" s="53"/>
      <c r="I60" s="79"/>
      <c r="J60" s="80"/>
      <c r="K60" s="35"/>
      <c r="L60" s="29"/>
      <c r="M60" s="41"/>
      <c r="N60" s="40"/>
      <c r="O60" s="32"/>
      <c r="P60" s="33"/>
      <c r="Q60" s="36"/>
    </row>
    <row r="61" spans="1:17" ht="15.95" customHeight="1" x14ac:dyDescent="0.25">
      <c r="A61" s="24">
        <v>55</v>
      </c>
      <c r="B61" s="39"/>
      <c r="C61" s="26"/>
      <c r="D61" s="138" t="str">
        <f t="shared" si="0"/>
        <v/>
      </c>
      <c r="E61" s="55"/>
      <c r="F61" s="142"/>
      <c r="G61" s="142"/>
      <c r="H61" s="53"/>
      <c r="I61" s="79"/>
      <c r="J61" s="80"/>
      <c r="K61" s="35"/>
      <c r="L61" s="29"/>
      <c r="M61" s="41"/>
      <c r="N61" s="40"/>
      <c r="O61" s="32"/>
      <c r="P61" s="33"/>
      <c r="Q61" s="36"/>
    </row>
    <row r="62" spans="1:17" ht="15.95" customHeight="1" x14ac:dyDescent="0.25">
      <c r="A62" s="24">
        <v>56</v>
      </c>
      <c r="B62" s="39"/>
      <c r="C62" s="26"/>
      <c r="D62" s="138" t="str">
        <f t="shared" si="0"/>
        <v/>
      </c>
      <c r="E62" s="55"/>
      <c r="F62" s="142"/>
      <c r="G62" s="142"/>
      <c r="H62" s="53"/>
      <c r="I62" s="79"/>
      <c r="J62" s="80"/>
      <c r="K62" s="35"/>
      <c r="L62" s="29"/>
      <c r="M62" s="41"/>
      <c r="N62" s="40"/>
      <c r="O62" s="32"/>
      <c r="P62" s="33"/>
      <c r="Q62" s="36"/>
    </row>
    <row r="63" spans="1:17" ht="15.95" customHeight="1" x14ac:dyDescent="0.25">
      <c r="A63" s="24">
        <v>57</v>
      </c>
      <c r="B63" s="39"/>
      <c r="C63" s="26"/>
      <c r="D63" s="138" t="str">
        <f t="shared" si="0"/>
        <v/>
      </c>
      <c r="E63" s="55"/>
      <c r="F63" s="142"/>
      <c r="G63" s="142"/>
      <c r="H63" s="53"/>
      <c r="I63" s="79"/>
      <c r="J63" s="80"/>
      <c r="K63" s="35"/>
      <c r="L63" s="29"/>
      <c r="M63" s="41"/>
      <c r="N63" s="40"/>
      <c r="O63" s="32"/>
      <c r="P63" s="33"/>
      <c r="Q63" s="36"/>
    </row>
    <row r="64" spans="1:17" ht="15.95" customHeight="1" x14ac:dyDescent="0.25">
      <c r="A64" s="24">
        <v>58</v>
      </c>
      <c r="B64" s="39"/>
      <c r="C64" s="26"/>
      <c r="D64" s="138" t="str">
        <f t="shared" si="0"/>
        <v/>
      </c>
      <c r="E64" s="55"/>
      <c r="F64" s="142"/>
      <c r="G64" s="142"/>
      <c r="H64" s="53"/>
      <c r="I64" s="81"/>
      <c r="J64" s="82"/>
      <c r="K64" s="35"/>
      <c r="L64" s="29"/>
      <c r="M64" s="41"/>
      <c r="N64" s="40"/>
      <c r="O64" s="32"/>
      <c r="P64" s="33"/>
      <c r="Q64" s="36"/>
    </row>
    <row r="65" spans="1:17" ht="15.95" customHeight="1" x14ac:dyDescent="0.25">
      <c r="A65" s="24">
        <v>59</v>
      </c>
      <c r="B65" s="39"/>
      <c r="C65" s="66"/>
      <c r="D65" s="138" t="str">
        <f t="shared" si="0"/>
        <v/>
      </c>
      <c r="E65" s="67"/>
      <c r="F65" s="67"/>
      <c r="G65" s="67"/>
      <c r="H65" s="53"/>
      <c r="I65" s="83"/>
      <c r="J65" s="84"/>
      <c r="K65" s="56"/>
      <c r="L65" s="29"/>
      <c r="M65" s="41"/>
      <c r="N65" s="40"/>
      <c r="O65" s="32"/>
      <c r="P65" s="33"/>
      <c r="Q65" s="36"/>
    </row>
    <row r="66" spans="1:17" x14ac:dyDescent="0.25">
      <c r="A66" s="134"/>
      <c r="B66" s="61"/>
      <c r="C66" s="62"/>
      <c r="D66" s="138" t="str">
        <f t="shared" si="0"/>
        <v/>
      </c>
      <c r="E66" s="63"/>
      <c r="F66" s="143"/>
      <c r="G66" s="143"/>
      <c r="H66" s="65"/>
      <c r="I66" s="85"/>
      <c r="J66" s="85"/>
      <c r="K66" s="64"/>
      <c r="L66" s="74">
        <f>SUM(L7:L65)</f>
        <v>0</v>
      </c>
      <c r="M66" s="75"/>
      <c r="N66" s="75"/>
      <c r="O66" s="75"/>
      <c r="P66" s="76">
        <f>SUM(P7:P65)</f>
        <v>0</v>
      </c>
      <c r="Q66" s="10"/>
    </row>
    <row r="67" spans="1:17" x14ac:dyDescent="0.25">
      <c r="A67" s="43"/>
      <c r="B67" s="42"/>
      <c r="C67" s="49"/>
      <c r="D67" s="139"/>
      <c r="E67" s="60"/>
      <c r="F67" s="60"/>
      <c r="G67" s="60"/>
      <c r="H67" s="42"/>
      <c r="I67" s="86"/>
      <c r="J67" s="86"/>
      <c r="K67" s="44"/>
      <c r="L67" s="45"/>
      <c r="M67" s="42"/>
      <c r="N67" s="42"/>
      <c r="O67" s="42"/>
    </row>
    <row r="68" spans="1:17" x14ac:dyDescent="0.25">
      <c r="I68" s="87"/>
    </row>
  </sheetData>
  <sheetProtection algorithmName="SHA-512" hashValue="RJLNobp1xx33hXUuOzSTytj/NlaI/S45eaQQ7VNTA72icscjKmxxm+7HblTGguQCatWzPMvbA/TggXgC21L3dQ==" saltValue="esVrIEGCQi7LujHNWTrG7A==" spinCount="100000" sheet="1" objects="1" scenarios="1" sort="0" autoFilter="0"/>
  <autoFilter ref="A6:Q6" xr:uid="{368529E2-20CF-4D27-AB1B-B4DEEC53C897}"/>
  <mergeCells count="1">
    <mergeCell ref="O4:P4"/>
  </mergeCells>
  <conditionalFormatting sqref="I14:I65 I8:I11">
    <cfRule type="expression" priority="83">
      <formula>$I8=""</formula>
    </cfRule>
  </conditionalFormatting>
  <conditionalFormatting sqref="I7">
    <cfRule type="expression" priority="31">
      <formula>$I7=""</formula>
    </cfRule>
  </conditionalFormatting>
  <conditionalFormatting sqref="I12:I13">
    <cfRule type="expression" priority="27">
      <formula>$I12=""</formula>
    </cfRule>
  </conditionalFormatting>
  <conditionalFormatting sqref="M13 M10 M18">
    <cfRule type="expression" priority="32">
      <formula>$M10=""</formula>
    </cfRule>
  </conditionalFormatting>
  <conditionalFormatting sqref="M11">
    <cfRule type="expression" priority="25">
      <formula>$I11=""</formula>
    </cfRule>
  </conditionalFormatting>
  <conditionalFormatting sqref="M12">
    <cfRule type="expression" priority="24">
      <formula>#REF!=""</formula>
    </cfRule>
  </conditionalFormatting>
  <conditionalFormatting sqref="M8">
    <cfRule type="expression" priority="23">
      <formula>$I8=""</formula>
    </cfRule>
  </conditionalFormatting>
  <conditionalFormatting sqref="M9">
    <cfRule type="expression" priority="22">
      <formula>$I9=""</formula>
    </cfRule>
  </conditionalFormatting>
  <conditionalFormatting sqref="M17">
    <cfRule type="expression" priority="21">
      <formula>$M5=""</formula>
    </cfRule>
  </conditionalFormatting>
  <conditionalFormatting sqref="M16">
    <cfRule type="expression" priority="20">
      <formula>#REF!=""</formula>
    </cfRule>
  </conditionalFormatting>
  <conditionalFormatting sqref="M15">
    <cfRule type="expression" priority="19">
      <formula>$I15=""</formula>
    </cfRule>
  </conditionalFormatting>
  <conditionalFormatting sqref="M14">
    <cfRule type="expression" priority="18">
      <formula>$I14=""</formula>
    </cfRule>
  </conditionalFormatting>
  <conditionalFormatting sqref="M19">
    <cfRule type="expression" priority="33">
      <formula>$I24=""</formula>
    </cfRule>
  </conditionalFormatting>
  <conditionalFormatting sqref="L7:L65">
    <cfRule type="expression" dxfId="5" priority="13">
      <formula>$L7=""</formula>
    </cfRule>
  </conditionalFormatting>
  <conditionalFormatting sqref="H7:H65">
    <cfRule type="expression" dxfId="4" priority="10">
      <formula>$C7&lt;&gt;""</formula>
    </cfRule>
  </conditionalFormatting>
  <conditionalFormatting sqref="E7:E65">
    <cfRule type="expression" dxfId="3" priority="5">
      <formula>$D7=$I$4</formula>
    </cfRule>
  </conditionalFormatting>
  <conditionalFormatting sqref="G7:G65">
    <cfRule type="expression" dxfId="2" priority="3">
      <formula>$D7=$K$4</formula>
    </cfRule>
  </conditionalFormatting>
  <conditionalFormatting sqref="F7:F65">
    <cfRule type="expression" dxfId="1" priority="1">
      <formula>$D7=$L$4</formula>
    </cfRule>
  </conditionalFormatting>
  <dataValidations xWindow="910" yWindow="414" count="2">
    <dataValidation type="list" allowBlank="1" showInputMessage="1" showErrorMessage="1" sqref="C7:C65" xr:uid="{9BFC13D0-D385-45E4-9ED2-2A0AF56A7B26}">
      <formula1>$D$2:$D$4</formula1>
    </dataValidation>
    <dataValidation type="date" allowBlank="1" showInputMessage="1" showErrorMessage="1" sqref="I7:J65" xr:uid="{77F450C3-69F6-49EF-A585-D60863BCC4B0}">
      <formula1>44652</formula1>
      <formula2>45016</formula2>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82" id="{C0ACC68F-88DB-4259-91FC-5269E1C294CA}">
            <xm:f>AND('Workforce &amp; Testing Claims Form'!$C$6="Day Opportunities",I20&lt;Sheet3!$N$10,I20&lt;&gt;"")</xm:f>
            <x14:dxf>
              <font>
                <b/>
                <i val="0"/>
              </font>
              <fill>
                <patternFill>
                  <bgColor rgb="FFFF0000"/>
                </patternFill>
              </fill>
            </x14:dxf>
          </x14:cfRule>
          <xm:sqref>I20:I65</xm:sqref>
        </x14:conditionalFormatting>
      </x14:conditionalFormattings>
    </ext>
    <ext xmlns:x14="http://schemas.microsoft.com/office/spreadsheetml/2009/9/main" uri="{CCE6A557-97BC-4b89-ADB6-D9C93CAAB3DF}">
      <x14:dataValidations xmlns:xm="http://schemas.microsoft.com/office/excel/2006/main" xWindow="910" yWindow="414" count="2">
        <x14:dataValidation type="list" allowBlank="1" showInputMessage="1" showErrorMessage="1" xr:uid="{34BAE3EC-8741-4F16-B839-0B76BE086428}">
          <x14:formula1>
            <xm:f>Sheet3!$K$2:$K$3</xm:f>
          </x14:formula1>
          <xm:sqref>O7:O65</xm:sqref>
        </x14:dataValidation>
        <x14:dataValidation type="list" allowBlank="1" showInputMessage="1" showErrorMessage="1" xr:uid="{467FB304-59D5-45E4-BEAD-0FFA2969ED48}">
          <x14:formula1>
            <xm:f>'Workforce &amp; Testing Claims Form'!$H$19:$N$19</xm:f>
          </x14:formula1>
          <xm:sqref>E7:E65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82EFB-D355-4FC9-86F9-DD3AEEB28ED3}">
  <sheetPr codeName="Sheet3"/>
  <dimension ref="A1:K620"/>
  <sheetViews>
    <sheetView workbookViewId="0">
      <selection activeCell="G4" sqref="G4"/>
    </sheetView>
  </sheetViews>
  <sheetFormatPr defaultColWidth="19.85546875" defaultRowHeight="15" x14ac:dyDescent="0.25"/>
  <cols>
    <col min="1" max="3" width="19.85546875" style="178" customWidth="1"/>
    <col min="4" max="4" width="19.85546875" style="179" customWidth="1"/>
    <col min="5" max="21" width="19.85546875" style="178" customWidth="1"/>
    <col min="22" max="16384" width="19.85546875" style="178"/>
  </cols>
  <sheetData>
    <row r="1" spans="1:11" x14ac:dyDescent="0.25">
      <c r="A1" s="178" t="s">
        <v>52</v>
      </c>
      <c r="B1" s="178" t="s">
        <v>53</v>
      </c>
      <c r="C1" s="178" t="s">
        <v>54</v>
      </c>
      <c r="D1" s="179" t="s">
        <v>55</v>
      </c>
      <c r="E1" s="178" t="s">
        <v>56</v>
      </c>
      <c r="F1" s="178" t="s">
        <v>52</v>
      </c>
      <c r="H1" s="178" t="s">
        <v>53</v>
      </c>
      <c r="I1" s="178" t="s">
        <v>56</v>
      </c>
      <c r="K1" s="178" t="s">
        <v>57</v>
      </c>
    </row>
    <row r="2" spans="1:11" x14ac:dyDescent="0.25">
      <c r="A2" s="178" t="s">
        <v>58</v>
      </c>
      <c r="B2" s="178" t="s">
        <v>59</v>
      </c>
      <c r="C2" s="178" t="s">
        <v>60</v>
      </c>
      <c r="D2" s="179" t="s">
        <v>61</v>
      </c>
      <c r="E2" s="178" t="s">
        <v>62</v>
      </c>
      <c r="F2" s="178" t="s">
        <v>58</v>
      </c>
      <c r="H2" s="178" t="s">
        <v>59</v>
      </c>
      <c r="I2" s="178" t="s">
        <v>62</v>
      </c>
      <c r="K2" s="178" t="s">
        <v>65</v>
      </c>
    </row>
    <row r="3" spans="1:11" x14ac:dyDescent="0.25">
      <c r="A3" s="178" t="s">
        <v>58</v>
      </c>
      <c r="B3" s="178" t="s">
        <v>66</v>
      </c>
      <c r="C3" s="178" t="s">
        <v>67</v>
      </c>
      <c r="D3" s="179" t="s">
        <v>68</v>
      </c>
      <c r="E3" s="178" t="s">
        <v>69</v>
      </c>
      <c r="F3" s="178" t="s">
        <v>58</v>
      </c>
      <c r="H3" s="178" t="s">
        <v>66</v>
      </c>
      <c r="I3" s="178" t="s">
        <v>69</v>
      </c>
      <c r="K3" s="178" t="s">
        <v>31</v>
      </c>
    </row>
    <row r="4" spans="1:11" x14ac:dyDescent="0.25">
      <c r="A4" s="178" t="s">
        <v>58</v>
      </c>
      <c r="B4" s="178" t="s">
        <v>72</v>
      </c>
      <c r="C4" s="178" t="s">
        <v>73</v>
      </c>
      <c r="D4" s="179" t="s">
        <v>74</v>
      </c>
      <c r="E4" s="178" t="s">
        <v>75</v>
      </c>
      <c r="F4" s="178" t="s">
        <v>58</v>
      </c>
      <c r="H4" s="178" t="s">
        <v>72</v>
      </c>
      <c r="I4" s="178" t="s">
        <v>75</v>
      </c>
    </row>
    <row r="5" spans="1:11" x14ac:dyDescent="0.25">
      <c r="A5" s="178" t="s">
        <v>58</v>
      </c>
      <c r="B5" s="178" t="s">
        <v>78</v>
      </c>
      <c r="C5" s="178" t="s">
        <v>79</v>
      </c>
      <c r="D5" s="179" t="s">
        <v>80</v>
      </c>
      <c r="E5" s="178" t="s">
        <v>81</v>
      </c>
      <c r="F5" s="178" t="s">
        <v>58</v>
      </c>
      <c r="H5" s="178" t="s">
        <v>78</v>
      </c>
      <c r="I5" s="178" t="s">
        <v>81</v>
      </c>
    </row>
    <row r="6" spans="1:11" x14ac:dyDescent="0.25">
      <c r="A6" s="178" t="s">
        <v>58</v>
      </c>
      <c r="B6" s="178" t="s">
        <v>84</v>
      </c>
      <c r="C6" s="178" t="s">
        <v>85</v>
      </c>
      <c r="D6" s="179" t="s">
        <v>86</v>
      </c>
      <c r="E6" s="178" t="s">
        <v>87</v>
      </c>
      <c r="F6" s="178" t="s">
        <v>58</v>
      </c>
      <c r="H6" s="178" t="s">
        <v>84</v>
      </c>
      <c r="I6" s="178" t="s">
        <v>87</v>
      </c>
    </row>
    <row r="7" spans="1:11" x14ac:dyDescent="0.25">
      <c r="A7" s="178" t="s">
        <v>58</v>
      </c>
      <c r="B7" s="178" t="s">
        <v>90</v>
      </c>
      <c r="C7" s="178" t="s">
        <v>91</v>
      </c>
      <c r="D7" s="179" t="s">
        <v>68</v>
      </c>
      <c r="E7" s="178" t="s">
        <v>69</v>
      </c>
      <c r="F7" s="178" t="s">
        <v>58</v>
      </c>
      <c r="H7" s="178" t="s">
        <v>90</v>
      </c>
      <c r="I7" s="178" t="s">
        <v>69</v>
      </c>
    </row>
    <row r="8" spans="1:11" x14ac:dyDescent="0.25">
      <c r="A8" s="178" t="s">
        <v>58</v>
      </c>
      <c r="B8" s="178" t="s">
        <v>94</v>
      </c>
      <c r="C8" s="178" t="s">
        <v>95</v>
      </c>
      <c r="D8" s="179" t="s">
        <v>96</v>
      </c>
      <c r="E8" s="178" t="s">
        <v>97</v>
      </c>
      <c r="F8" s="178" t="s">
        <v>58</v>
      </c>
      <c r="H8" s="178" t="s">
        <v>94</v>
      </c>
      <c r="I8" s="178" t="s">
        <v>97</v>
      </c>
    </row>
    <row r="9" spans="1:11" x14ac:dyDescent="0.25">
      <c r="A9" s="178" t="s">
        <v>58</v>
      </c>
      <c r="B9" s="178" t="s">
        <v>100</v>
      </c>
      <c r="C9" s="178" t="s">
        <v>101</v>
      </c>
      <c r="D9" s="179" t="s">
        <v>102</v>
      </c>
      <c r="E9" s="178" t="s">
        <v>103</v>
      </c>
      <c r="F9" s="178" t="s">
        <v>58</v>
      </c>
      <c r="H9" s="178" t="s">
        <v>100</v>
      </c>
      <c r="I9" s="178" t="s">
        <v>103</v>
      </c>
    </row>
    <row r="10" spans="1:11" x14ac:dyDescent="0.25">
      <c r="A10" s="178" t="s">
        <v>52</v>
      </c>
      <c r="B10" s="178" t="s">
        <v>63</v>
      </c>
      <c r="C10" s="178" t="s">
        <v>106</v>
      </c>
      <c r="D10" s="179" t="s">
        <v>107</v>
      </c>
      <c r="E10" s="178" t="s">
        <v>64</v>
      </c>
      <c r="F10" s="178" t="s">
        <v>52</v>
      </c>
      <c r="H10" s="178" t="s">
        <v>63</v>
      </c>
      <c r="I10" s="178" t="s">
        <v>64</v>
      </c>
    </row>
    <row r="11" spans="1:11" x14ac:dyDescent="0.25">
      <c r="A11" s="178" t="s">
        <v>58</v>
      </c>
      <c r="B11" s="178" t="s">
        <v>110</v>
      </c>
      <c r="C11" s="178" t="s">
        <v>111</v>
      </c>
      <c r="D11" s="179" t="s">
        <v>80</v>
      </c>
      <c r="E11" s="178" t="s">
        <v>81</v>
      </c>
      <c r="F11" s="178" t="s">
        <v>58</v>
      </c>
      <c r="H11" s="178" t="s">
        <v>110</v>
      </c>
      <c r="I11" s="178" t="s">
        <v>81</v>
      </c>
    </row>
    <row r="12" spans="1:11" x14ac:dyDescent="0.25">
      <c r="A12" s="178" t="s">
        <v>52</v>
      </c>
      <c r="B12" s="178" t="s">
        <v>70</v>
      </c>
      <c r="C12" s="178" t="s">
        <v>114</v>
      </c>
      <c r="D12" s="179" t="s">
        <v>115</v>
      </c>
      <c r="E12" s="178" t="s">
        <v>71</v>
      </c>
      <c r="F12" s="178" t="s">
        <v>52</v>
      </c>
      <c r="H12" s="178" t="s">
        <v>70</v>
      </c>
      <c r="I12" s="178" t="s">
        <v>71</v>
      </c>
    </row>
    <row r="13" spans="1:11" x14ac:dyDescent="0.25">
      <c r="A13" s="178" t="s">
        <v>52</v>
      </c>
      <c r="B13" s="178" t="s">
        <v>76</v>
      </c>
      <c r="C13" s="178" t="s">
        <v>118</v>
      </c>
      <c r="D13" s="179" t="s">
        <v>119</v>
      </c>
      <c r="E13" s="178" t="s">
        <v>77</v>
      </c>
      <c r="F13" s="178" t="s">
        <v>52</v>
      </c>
      <c r="H13" s="178" t="s">
        <v>76</v>
      </c>
      <c r="I13" s="178" t="s">
        <v>77</v>
      </c>
    </row>
    <row r="14" spans="1:11" x14ac:dyDescent="0.25">
      <c r="A14" s="178" t="s">
        <v>58</v>
      </c>
      <c r="B14" s="178" t="s">
        <v>122</v>
      </c>
      <c r="C14" s="178" t="s">
        <v>123</v>
      </c>
      <c r="D14" s="179" t="s">
        <v>96</v>
      </c>
      <c r="E14" s="178" t="s">
        <v>97</v>
      </c>
      <c r="F14" s="178" t="s">
        <v>58</v>
      </c>
      <c r="H14" s="178" t="s">
        <v>122</v>
      </c>
      <c r="I14" s="178" t="s">
        <v>97</v>
      </c>
    </row>
    <row r="15" spans="1:11" x14ac:dyDescent="0.25">
      <c r="A15" s="178" t="s">
        <v>58</v>
      </c>
      <c r="B15" s="178" t="s">
        <v>126</v>
      </c>
      <c r="C15" s="178" t="s">
        <v>127</v>
      </c>
      <c r="D15" s="179" t="s">
        <v>128</v>
      </c>
      <c r="E15" s="178" t="s">
        <v>129</v>
      </c>
      <c r="F15" s="178" t="s">
        <v>58</v>
      </c>
      <c r="H15" s="178" t="s">
        <v>126</v>
      </c>
      <c r="I15" s="178" t="s">
        <v>129</v>
      </c>
    </row>
    <row r="16" spans="1:11" x14ac:dyDescent="0.25">
      <c r="A16" s="178" t="s">
        <v>58</v>
      </c>
      <c r="B16" s="178" t="s">
        <v>132</v>
      </c>
      <c r="C16" s="178" t="s">
        <v>133</v>
      </c>
      <c r="D16" s="179" t="s">
        <v>80</v>
      </c>
      <c r="E16" s="178" t="s">
        <v>81</v>
      </c>
      <c r="F16" s="178" t="s">
        <v>58</v>
      </c>
      <c r="H16" s="178" t="s">
        <v>132</v>
      </c>
      <c r="I16" s="178" t="s">
        <v>81</v>
      </c>
    </row>
    <row r="17" spans="1:9" x14ac:dyDescent="0.25">
      <c r="A17" s="178" t="s">
        <v>58</v>
      </c>
      <c r="B17" s="178" t="s">
        <v>136</v>
      </c>
      <c r="C17" s="178" t="s">
        <v>137</v>
      </c>
      <c r="D17" s="179" t="s">
        <v>80</v>
      </c>
      <c r="E17" s="178" t="s">
        <v>81</v>
      </c>
      <c r="F17" s="178" t="s">
        <v>58</v>
      </c>
      <c r="H17" s="178" t="s">
        <v>136</v>
      </c>
      <c r="I17" s="178" t="s">
        <v>81</v>
      </c>
    </row>
    <row r="18" spans="1:9" x14ac:dyDescent="0.25">
      <c r="A18" s="178" t="s">
        <v>52</v>
      </c>
      <c r="B18" s="178" t="s">
        <v>82</v>
      </c>
      <c r="C18" s="178" t="s">
        <v>140</v>
      </c>
      <c r="D18" s="179" t="s">
        <v>141</v>
      </c>
      <c r="E18" s="178" t="s">
        <v>83</v>
      </c>
      <c r="F18" s="178" t="s">
        <v>52</v>
      </c>
      <c r="H18" s="178" t="s">
        <v>82</v>
      </c>
      <c r="I18" s="178" t="s">
        <v>83</v>
      </c>
    </row>
    <row r="19" spans="1:9" x14ac:dyDescent="0.25">
      <c r="A19" s="178" t="s">
        <v>52</v>
      </c>
      <c r="B19" s="178" t="s">
        <v>88</v>
      </c>
      <c r="C19" s="178" t="s">
        <v>144</v>
      </c>
      <c r="D19" s="179" t="s">
        <v>145</v>
      </c>
      <c r="E19" s="178" t="s">
        <v>89</v>
      </c>
      <c r="F19" s="178" t="s">
        <v>52</v>
      </c>
      <c r="H19" s="178" t="s">
        <v>88</v>
      </c>
      <c r="I19" s="178" t="s">
        <v>89</v>
      </c>
    </row>
    <row r="20" spans="1:9" x14ac:dyDescent="0.25">
      <c r="A20" s="178" t="s">
        <v>58</v>
      </c>
      <c r="B20" s="178" t="s">
        <v>148</v>
      </c>
      <c r="C20" s="178" t="s">
        <v>149</v>
      </c>
      <c r="D20" s="179" t="s">
        <v>150</v>
      </c>
      <c r="E20" s="178" t="s">
        <v>151</v>
      </c>
      <c r="F20" s="178" t="s">
        <v>58</v>
      </c>
      <c r="H20" s="178" t="s">
        <v>148</v>
      </c>
      <c r="I20" s="178" t="s">
        <v>151</v>
      </c>
    </row>
    <row r="21" spans="1:9" x14ac:dyDescent="0.25">
      <c r="A21" s="178" t="s">
        <v>52</v>
      </c>
      <c r="B21" s="178" t="s">
        <v>92</v>
      </c>
      <c r="C21" s="178" t="s">
        <v>154</v>
      </c>
      <c r="D21" s="179" t="s">
        <v>155</v>
      </c>
      <c r="E21" s="178" t="s">
        <v>93</v>
      </c>
      <c r="F21" s="178" t="s">
        <v>52</v>
      </c>
      <c r="H21" s="178" t="s">
        <v>92</v>
      </c>
      <c r="I21" s="178" t="s">
        <v>93</v>
      </c>
    </row>
    <row r="22" spans="1:9" x14ac:dyDescent="0.25">
      <c r="A22" s="178" t="s">
        <v>58</v>
      </c>
      <c r="B22" s="178" t="s">
        <v>158</v>
      </c>
      <c r="C22" s="178" t="s">
        <v>159</v>
      </c>
      <c r="D22" s="179" t="s">
        <v>160</v>
      </c>
      <c r="E22" s="178" t="s">
        <v>161</v>
      </c>
      <c r="F22" s="178" t="s">
        <v>58</v>
      </c>
      <c r="H22" s="178" t="s">
        <v>158</v>
      </c>
      <c r="I22" s="178" t="s">
        <v>161</v>
      </c>
    </row>
    <row r="23" spans="1:9" x14ac:dyDescent="0.25">
      <c r="A23" s="178" t="s">
        <v>52</v>
      </c>
      <c r="B23" s="178" t="s">
        <v>98</v>
      </c>
      <c r="C23" s="178" t="s">
        <v>99</v>
      </c>
      <c r="D23" s="179" t="s">
        <v>164</v>
      </c>
      <c r="E23" s="178" t="s">
        <v>99</v>
      </c>
      <c r="F23" s="178" t="s">
        <v>52</v>
      </c>
      <c r="H23" s="178" t="s">
        <v>98</v>
      </c>
      <c r="I23" s="178" t="s">
        <v>99</v>
      </c>
    </row>
    <row r="24" spans="1:9" x14ac:dyDescent="0.25">
      <c r="A24" s="178" t="s">
        <v>52</v>
      </c>
      <c r="B24" s="178" t="s">
        <v>104</v>
      </c>
      <c r="C24" s="178" t="s">
        <v>166</v>
      </c>
      <c r="D24" s="179" t="s">
        <v>167</v>
      </c>
      <c r="E24" s="178" t="s">
        <v>105</v>
      </c>
      <c r="F24" s="178" t="s">
        <v>52</v>
      </c>
      <c r="H24" s="178" t="s">
        <v>104</v>
      </c>
      <c r="I24" s="178" t="s">
        <v>105</v>
      </c>
    </row>
    <row r="25" spans="1:9" x14ac:dyDescent="0.25">
      <c r="A25" s="178" t="s">
        <v>52</v>
      </c>
      <c r="B25" s="178" t="s">
        <v>108</v>
      </c>
      <c r="C25" s="178" t="s">
        <v>109</v>
      </c>
      <c r="D25" s="179" t="s">
        <v>170</v>
      </c>
      <c r="E25" s="178" t="s">
        <v>109</v>
      </c>
      <c r="F25" s="178" t="s">
        <v>52</v>
      </c>
      <c r="H25" s="178" t="s">
        <v>108</v>
      </c>
      <c r="I25" s="178" t="s">
        <v>109</v>
      </c>
    </row>
    <row r="26" spans="1:9" x14ac:dyDescent="0.25">
      <c r="A26" s="178" t="s">
        <v>52</v>
      </c>
      <c r="B26" s="178" t="s">
        <v>112</v>
      </c>
      <c r="C26" s="178" t="s">
        <v>113</v>
      </c>
      <c r="D26" s="179" t="s">
        <v>173</v>
      </c>
      <c r="E26" s="178" t="s">
        <v>113</v>
      </c>
      <c r="F26" s="178" t="s">
        <v>52</v>
      </c>
      <c r="H26" s="178" t="s">
        <v>112</v>
      </c>
      <c r="I26" s="178" t="s">
        <v>113</v>
      </c>
    </row>
    <row r="27" spans="1:9" x14ac:dyDescent="0.25">
      <c r="A27" s="178" t="s">
        <v>58</v>
      </c>
      <c r="B27" s="178" t="s">
        <v>176</v>
      </c>
      <c r="C27" s="178" t="s">
        <v>177</v>
      </c>
      <c r="D27" s="179" t="s">
        <v>178</v>
      </c>
      <c r="E27" s="178" t="s">
        <v>179</v>
      </c>
      <c r="F27" s="178" t="s">
        <v>58</v>
      </c>
      <c r="H27" s="178" t="s">
        <v>176</v>
      </c>
      <c r="I27" s="178" t="s">
        <v>179</v>
      </c>
    </row>
    <row r="28" spans="1:9" x14ac:dyDescent="0.25">
      <c r="A28" s="178" t="s">
        <v>58</v>
      </c>
      <c r="B28" s="178" t="s">
        <v>182</v>
      </c>
      <c r="C28" s="178" t="s">
        <v>183</v>
      </c>
      <c r="D28" s="179" t="s">
        <v>184</v>
      </c>
      <c r="E28" s="178" t="s">
        <v>185</v>
      </c>
      <c r="F28" s="178" t="s">
        <v>58</v>
      </c>
      <c r="H28" s="178" t="s">
        <v>182</v>
      </c>
      <c r="I28" s="178" t="s">
        <v>185</v>
      </c>
    </row>
    <row r="29" spans="1:9" x14ac:dyDescent="0.25">
      <c r="A29" s="178" t="s">
        <v>58</v>
      </c>
      <c r="B29" s="178" t="s">
        <v>188</v>
      </c>
      <c r="C29" s="178" t="s">
        <v>189</v>
      </c>
      <c r="D29" s="179" t="s">
        <v>190</v>
      </c>
      <c r="E29" s="178" t="s">
        <v>191</v>
      </c>
      <c r="F29" s="178" t="s">
        <v>58</v>
      </c>
      <c r="H29" s="178" t="s">
        <v>188</v>
      </c>
      <c r="I29" s="178" t="s">
        <v>191</v>
      </c>
    </row>
    <row r="30" spans="1:9" x14ac:dyDescent="0.25">
      <c r="A30" s="178" t="s">
        <v>52</v>
      </c>
      <c r="B30" s="178" t="s">
        <v>116</v>
      </c>
      <c r="C30" s="178" t="s">
        <v>194</v>
      </c>
      <c r="D30" s="179" t="s">
        <v>195</v>
      </c>
      <c r="E30" s="178" t="s">
        <v>117</v>
      </c>
      <c r="F30" s="178" t="s">
        <v>52</v>
      </c>
      <c r="H30" s="178" t="s">
        <v>116</v>
      </c>
      <c r="I30" s="178" t="s">
        <v>117</v>
      </c>
    </row>
    <row r="31" spans="1:9" x14ac:dyDescent="0.25">
      <c r="A31" s="178" t="s">
        <v>52</v>
      </c>
      <c r="B31" s="178" t="s">
        <v>120</v>
      </c>
      <c r="C31" s="178" t="s">
        <v>198</v>
      </c>
      <c r="D31" s="179" t="s">
        <v>199</v>
      </c>
      <c r="E31" s="178" t="s">
        <v>121</v>
      </c>
      <c r="F31" s="178" t="s">
        <v>52</v>
      </c>
      <c r="H31" s="178" t="s">
        <v>120</v>
      </c>
      <c r="I31" s="178" t="s">
        <v>121</v>
      </c>
    </row>
    <row r="32" spans="1:9" x14ac:dyDescent="0.25">
      <c r="A32" s="178" t="s">
        <v>58</v>
      </c>
      <c r="B32" s="178" t="s">
        <v>202</v>
      </c>
      <c r="C32" s="178" t="s">
        <v>203</v>
      </c>
      <c r="D32" s="179" t="s">
        <v>204</v>
      </c>
      <c r="E32" s="178" t="s">
        <v>205</v>
      </c>
      <c r="F32" s="178" t="s">
        <v>58</v>
      </c>
      <c r="H32" s="178" t="s">
        <v>202</v>
      </c>
      <c r="I32" s="178" t="s">
        <v>205</v>
      </c>
    </row>
    <row r="33" spans="1:9" x14ac:dyDescent="0.25">
      <c r="A33" s="178" t="s">
        <v>52</v>
      </c>
      <c r="B33" s="178" t="s">
        <v>124</v>
      </c>
      <c r="C33" s="178" t="s">
        <v>125</v>
      </c>
      <c r="D33" s="179" t="s">
        <v>208</v>
      </c>
      <c r="E33" s="178" t="s">
        <v>125</v>
      </c>
      <c r="F33" s="178" t="s">
        <v>52</v>
      </c>
      <c r="H33" s="178" t="s">
        <v>124</v>
      </c>
      <c r="I33" s="178" t="s">
        <v>125</v>
      </c>
    </row>
    <row r="34" spans="1:9" x14ac:dyDescent="0.25">
      <c r="A34" s="178" t="s">
        <v>52</v>
      </c>
      <c r="B34" s="178" t="s">
        <v>130</v>
      </c>
      <c r="C34" s="178" t="s">
        <v>211</v>
      </c>
      <c r="D34" s="179" t="s">
        <v>212</v>
      </c>
      <c r="E34" s="178" t="s">
        <v>131</v>
      </c>
      <c r="F34" s="178" t="s">
        <v>52</v>
      </c>
      <c r="H34" s="178" t="s">
        <v>130</v>
      </c>
      <c r="I34" s="178" t="s">
        <v>131</v>
      </c>
    </row>
    <row r="35" spans="1:9" x14ac:dyDescent="0.25">
      <c r="A35" s="178" t="s">
        <v>52</v>
      </c>
      <c r="B35" s="178" t="s">
        <v>134</v>
      </c>
      <c r="C35" s="178" t="s">
        <v>215</v>
      </c>
      <c r="D35" s="179" t="s">
        <v>216</v>
      </c>
      <c r="E35" s="178" t="s">
        <v>135</v>
      </c>
      <c r="F35" s="178" t="s">
        <v>52</v>
      </c>
      <c r="H35" s="178" t="s">
        <v>134</v>
      </c>
      <c r="I35" s="178" t="s">
        <v>135</v>
      </c>
    </row>
    <row r="36" spans="1:9" x14ac:dyDescent="0.25">
      <c r="A36" s="178" t="s">
        <v>58</v>
      </c>
      <c r="B36" s="178" t="s">
        <v>219</v>
      </c>
      <c r="C36" s="178" t="s">
        <v>220</v>
      </c>
      <c r="D36" s="179" t="s">
        <v>221</v>
      </c>
      <c r="E36" s="178" t="s">
        <v>222</v>
      </c>
      <c r="F36" s="178" t="s">
        <v>58</v>
      </c>
      <c r="H36" s="178" t="s">
        <v>219</v>
      </c>
      <c r="I36" s="178" t="s">
        <v>222</v>
      </c>
    </row>
    <row r="37" spans="1:9" x14ac:dyDescent="0.25">
      <c r="A37" s="178" t="s">
        <v>52</v>
      </c>
      <c r="B37" s="178" t="s">
        <v>138</v>
      </c>
      <c r="C37" s="178" t="s">
        <v>225</v>
      </c>
      <c r="D37" s="179" t="s">
        <v>226</v>
      </c>
      <c r="E37" s="178" t="s">
        <v>139</v>
      </c>
      <c r="F37" s="178" t="s">
        <v>52</v>
      </c>
      <c r="H37" s="178" t="s">
        <v>138</v>
      </c>
      <c r="I37" s="178" t="s">
        <v>139</v>
      </c>
    </row>
    <row r="38" spans="1:9" x14ac:dyDescent="0.25">
      <c r="A38" s="178" t="s">
        <v>52</v>
      </c>
      <c r="B38" s="178" t="s">
        <v>142</v>
      </c>
      <c r="C38" s="178" t="s">
        <v>229</v>
      </c>
      <c r="D38" s="179" t="s">
        <v>230</v>
      </c>
      <c r="E38" s="178" t="s">
        <v>143</v>
      </c>
      <c r="F38" s="178" t="s">
        <v>52</v>
      </c>
      <c r="H38" s="178" t="s">
        <v>142</v>
      </c>
      <c r="I38" s="178" t="s">
        <v>143</v>
      </c>
    </row>
    <row r="39" spans="1:9" x14ac:dyDescent="0.25">
      <c r="A39" s="178" t="s">
        <v>58</v>
      </c>
      <c r="B39" s="178" t="s">
        <v>233</v>
      </c>
      <c r="C39" s="178" t="s">
        <v>234</v>
      </c>
      <c r="D39" s="179" t="s">
        <v>235</v>
      </c>
      <c r="E39" s="178" t="s">
        <v>236</v>
      </c>
      <c r="F39" s="178" t="s">
        <v>58</v>
      </c>
      <c r="H39" s="178" t="s">
        <v>233</v>
      </c>
      <c r="I39" s="178" t="s">
        <v>236</v>
      </c>
    </row>
    <row r="40" spans="1:9" x14ac:dyDescent="0.25">
      <c r="A40" s="178" t="s">
        <v>58</v>
      </c>
      <c r="B40" s="178" t="s">
        <v>239</v>
      </c>
      <c r="C40" s="178" t="s">
        <v>240</v>
      </c>
      <c r="D40" s="179" t="s">
        <v>241</v>
      </c>
      <c r="E40" s="178" t="s">
        <v>242</v>
      </c>
      <c r="F40" s="178" t="s">
        <v>58</v>
      </c>
      <c r="H40" s="178" t="s">
        <v>239</v>
      </c>
      <c r="I40" s="178" t="s">
        <v>242</v>
      </c>
    </row>
    <row r="41" spans="1:9" x14ac:dyDescent="0.25">
      <c r="A41" s="178" t="s">
        <v>58</v>
      </c>
      <c r="B41" s="178" t="s">
        <v>245</v>
      </c>
      <c r="C41" s="178" t="s">
        <v>246</v>
      </c>
      <c r="D41" s="179" t="s">
        <v>247</v>
      </c>
      <c r="E41" s="178" t="s">
        <v>248</v>
      </c>
      <c r="F41" s="178" t="s">
        <v>58</v>
      </c>
      <c r="H41" s="178" t="s">
        <v>245</v>
      </c>
      <c r="I41" s="178" t="s">
        <v>248</v>
      </c>
    </row>
    <row r="42" spans="1:9" x14ac:dyDescent="0.25">
      <c r="A42" s="178" t="s">
        <v>58</v>
      </c>
      <c r="B42" s="178" t="s">
        <v>251</v>
      </c>
      <c r="C42" s="178" t="s">
        <v>252</v>
      </c>
      <c r="D42" s="179" t="s">
        <v>253</v>
      </c>
      <c r="E42" s="178" t="s">
        <v>254</v>
      </c>
      <c r="F42" s="178" t="s">
        <v>58</v>
      </c>
      <c r="H42" s="178" t="s">
        <v>251</v>
      </c>
      <c r="I42" s="178" t="s">
        <v>254</v>
      </c>
    </row>
    <row r="43" spans="1:9" x14ac:dyDescent="0.25">
      <c r="A43" s="178" t="s">
        <v>58</v>
      </c>
      <c r="B43" s="178" t="s">
        <v>257</v>
      </c>
      <c r="C43" s="178" t="s">
        <v>258</v>
      </c>
      <c r="D43" s="179" t="s">
        <v>259</v>
      </c>
      <c r="E43" s="178" t="s">
        <v>260</v>
      </c>
      <c r="F43" s="178" t="s">
        <v>58</v>
      </c>
      <c r="H43" s="178" t="s">
        <v>257</v>
      </c>
      <c r="I43" s="178" t="s">
        <v>260</v>
      </c>
    </row>
    <row r="44" spans="1:9" x14ac:dyDescent="0.25">
      <c r="A44" s="178" t="s">
        <v>52</v>
      </c>
      <c r="B44" s="178" t="s">
        <v>146</v>
      </c>
      <c r="C44" s="178" t="s">
        <v>263</v>
      </c>
      <c r="D44" s="179" t="s">
        <v>264</v>
      </c>
      <c r="E44" s="178" t="s">
        <v>147</v>
      </c>
      <c r="F44" s="178" t="s">
        <v>52</v>
      </c>
      <c r="H44" s="178" t="s">
        <v>146</v>
      </c>
      <c r="I44" s="178" t="s">
        <v>147</v>
      </c>
    </row>
    <row r="45" spans="1:9" x14ac:dyDescent="0.25">
      <c r="A45" s="178" t="s">
        <v>52</v>
      </c>
      <c r="B45" s="178" t="s">
        <v>152</v>
      </c>
      <c r="C45" s="178" t="s">
        <v>267</v>
      </c>
      <c r="D45" s="179" t="s">
        <v>268</v>
      </c>
      <c r="E45" s="178" t="s">
        <v>153</v>
      </c>
      <c r="F45" s="178" t="s">
        <v>52</v>
      </c>
      <c r="H45" s="178" t="s">
        <v>152</v>
      </c>
      <c r="I45" s="178" t="s">
        <v>153</v>
      </c>
    </row>
    <row r="46" spans="1:9" x14ac:dyDescent="0.25">
      <c r="A46" s="178" t="s">
        <v>52</v>
      </c>
      <c r="B46" s="178" t="s">
        <v>156</v>
      </c>
      <c r="C46" s="178" t="s">
        <v>270</v>
      </c>
      <c r="D46" s="179" t="s">
        <v>271</v>
      </c>
      <c r="E46" s="178" t="s">
        <v>157</v>
      </c>
      <c r="F46" s="178" t="s">
        <v>52</v>
      </c>
      <c r="H46" s="178" t="s">
        <v>156</v>
      </c>
      <c r="I46" s="178" t="s">
        <v>157</v>
      </c>
    </row>
    <row r="47" spans="1:9" x14ac:dyDescent="0.25">
      <c r="A47" s="178" t="s">
        <v>52</v>
      </c>
      <c r="B47" s="178" t="s">
        <v>162</v>
      </c>
      <c r="C47" s="178" t="s">
        <v>273</v>
      </c>
      <c r="D47" s="179" t="s">
        <v>274</v>
      </c>
      <c r="E47" s="178" t="s">
        <v>163</v>
      </c>
      <c r="F47" s="178" t="s">
        <v>52</v>
      </c>
      <c r="H47" s="178" t="s">
        <v>162</v>
      </c>
      <c r="I47" s="178" t="s">
        <v>163</v>
      </c>
    </row>
    <row r="48" spans="1:9" x14ac:dyDescent="0.25">
      <c r="A48" s="178" t="s">
        <v>52</v>
      </c>
      <c r="B48" s="178" t="s">
        <v>165</v>
      </c>
      <c r="C48" s="178" t="s">
        <v>276</v>
      </c>
      <c r="D48" s="179" t="s">
        <v>274</v>
      </c>
      <c r="E48" s="178" t="s">
        <v>163</v>
      </c>
      <c r="F48" s="178" t="s">
        <v>52</v>
      </c>
      <c r="H48" s="178" t="s">
        <v>165</v>
      </c>
      <c r="I48" s="178" t="s">
        <v>163</v>
      </c>
    </row>
    <row r="49" spans="1:9" x14ac:dyDescent="0.25">
      <c r="A49" s="178" t="s">
        <v>52</v>
      </c>
      <c r="B49" s="178" t="s">
        <v>168</v>
      </c>
      <c r="C49" s="178" t="s">
        <v>169</v>
      </c>
      <c r="D49" s="179" t="s">
        <v>279</v>
      </c>
      <c r="E49" s="178" t="s">
        <v>169</v>
      </c>
      <c r="F49" s="178" t="s">
        <v>52</v>
      </c>
      <c r="H49" s="178" t="s">
        <v>168</v>
      </c>
      <c r="I49" s="178" t="s">
        <v>169</v>
      </c>
    </row>
    <row r="50" spans="1:9" x14ac:dyDescent="0.25">
      <c r="A50" s="178" t="s">
        <v>58</v>
      </c>
      <c r="B50" s="178" t="s">
        <v>282</v>
      </c>
      <c r="C50" s="178" t="s">
        <v>283</v>
      </c>
      <c r="D50" s="179" t="s">
        <v>284</v>
      </c>
      <c r="E50" s="178" t="s">
        <v>285</v>
      </c>
      <c r="F50" s="178" t="s">
        <v>58</v>
      </c>
      <c r="H50" s="178" t="s">
        <v>282</v>
      </c>
      <c r="I50" s="178" t="s">
        <v>285</v>
      </c>
    </row>
    <row r="51" spans="1:9" x14ac:dyDescent="0.25">
      <c r="A51" s="178" t="s">
        <v>52</v>
      </c>
      <c r="B51" s="178" t="s">
        <v>171</v>
      </c>
      <c r="C51" s="178" t="s">
        <v>288</v>
      </c>
      <c r="D51" s="179" t="s">
        <v>289</v>
      </c>
      <c r="E51" s="178" t="s">
        <v>172</v>
      </c>
      <c r="F51" s="178" t="s">
        <v>52</v>
      </c>
      <c r="H51" s="178" t="s">
        <v>171</v>
      </c>
      <c r="I51" s="178" t="s">
        <v>172</v>
      </c>
    </row>
    <row r="52" spans="1:9" x14ac:dyDescent="0.25">
      <c r="A52" s="178" t="s">
        <v>52</v>
      </c>
      <c r="B52" s="178" t="s">
        <v>174</v>
      </c>
      <c r="C52" s="178" t="s">
        <v>292</v>
      </c>
      <c r="D52" s="179" t="s">
        <v>293</v>
      </c>
      <c r="E52" s="178" t="s">
        <v>175</v>
      </c>
      <c r="F52" s="178" t="s">
        <v>52</v>
      </c>
      <c r="H52" s="178" t="s">
        <v>174</v>
      </c>
      <c r="I52" s="178" t="s">
        <v>175</v>
      </c>
    </row>
    <row r="53" spans="1:9" x14ac:dyDescent="0.25">
      <c r="A53" s="178" t="s">
        <v>58</v>
      </c>
      <c r="B53" s="178" t="s">
        <v>296</v>
      </c>
      <c r="C53" s="178" t="s">
        <v>297</v>
      </c>
      <c r="D53" s="179" t="s">
        <v>298</v>
      </c>
      <c r="E53" s="178" t="s">
        <v>299</v>
      </c>
      <c r="F53" s="178" t="s">
        <v>58</v>
      </c>
      <c r="H53" s="178" t="s">
        <v>296</v>
      </c>
      <c r="I53" s="178" t="s">
        <v>299</v>
      </c>
    </row>
    <row r="54" spans="1:9" x14ac:dyDescent="0.25">
      <c r="A54" s="178" t="s">
        <v>52</v>
      </c>
      <c r="B54" s="178" t="s">
        <v>180</v>
      </c>
      <c r="C54" s="178" t="s">
        <v>181</v>
      </c>
      <c r="D54" s="179" t="s">
        <v>302</v>
      </c>
      <c r="E54" s="178" t="s">
        <v>181</v>
      </c>
      <c r="F54" s="178" t="s">
        <v>52</v>
      </c>
      <c r="H54" s="178" t="s">
        <v>180</v>
      </c>
      <c r="I54" s="178" t="s">
        <v>181</v>
      </c>
    </row>
    <row r="55" spans="1:9" x14ac:dyDescent="0.25">
      <c r="A55" s="178" t="s">
        <v>58</v>
      </c>
      <c r="B55" s="178" t="s">
        <v>305</v>
      </c>
      <c r="C55" s="178" t="s">
        <v>306</v>
      </c>
      <c r="D55" s="179" t="s">
        <v>307</v>
      </c>
      <c r="E55" s="178" t="s">
        <v>306</v>
      </c>
      <c r="F55" s="178" t="s">
        <v>58</v>
      </c>
      <c r="H55" s="178" t="s">
        <v>305</v>
      </c>
      <c r="I55" s="178" t="s">
        <v>306</v>
      </c>
    </row>
    <row r="56" spans="1:9" x14ac:dyDescent="0.25">
      <c r="A56" s="178" t="s">
        <v>58</v>
      </c>
      <c r="B56" s="178" t="s">
        <v>310</v>
      </c>
      <c r="C56" s="178" t="s">
        <v>311</v>
      </c>
      <c r="D56" s="179" t="s">
        <v>96</v>
      </c>
      <c r="E56" s="178" t="s">
        <v>97</v>
      </c>
      <c r="F56" s="178" t="s">
        <v>58</v>
      </c>
      <c r="H56" s="178" t="s">
        <v>310</v>
      </c>
      <c r="I56" s="178" t="s">
        <v>97</v>
      </c>
    </row>
    <row r="57" spans="1:9" x14ac:dyDescent="0.25">
      <c r="A57" s="178" t="s">
        <v>58</v>
      </c>
      <c r="B57" s="178" t="s">
        <v>314</v>
      </c>
      <c r="C57" s="178" t="s">
        <v>315</v>
      </c>
      <c r="D57" s="179" t="s">
        <v>316</v>
      </c>
      <c r="E57" s="178" t="s">
        <v>317</v>
      </c>
      <c r="F57" s="178" t="s">
        <v>58</v>
      </c>
      <c r="H57" s="178" t="s">
        <v>314</v>
      </c>
      <c r="I57" s="178" t="s">
        <v>317</v>
      </c>
    </row>
    <row r="58" spans="1:9" x14ac:dyDescent="0.25">
      <c r="A58" s="178" t="s">
        <v>58</v>
      </c>
      <c r="B58" s="178" t="s">
        <v>320</v>
      </c>
      <c r="C58" s="178" t="s">
        <v>321</v>
      </c>
      <c r="D58" s="179" t="s">
        <v>322</v>
      </c>
      <c r="E58" s="178" t="s">
        <v>323</v>
      </c>
      <c r="F58" s="178" t="s">
        <v>58</v>
      </c>
      <c r="H58" s="178" t="s">
        <v>320</v>
      </c>
      <c r="I58" s="178" t="s">
        <v>323</v>
      </c>
    </row>
    <row r="59" spans="1:9" x14ac:dyDescent="0.25">
      <c r="A59" s="178" t="s">
        <v>58</v>
      </c>
      <c r="B59" s="178" t="s">
        <v>326</v>
      </c>
      <c r="C59" s="178" t="s">
        <v>327</v>
      </c>
      <c r="D59" s="179" t="s">
        <v>328</v>
      </c>
      <c r="E59" s="178" t="s">
        <v>329</v>
      </c>
      <c r="F59" s="178" t="s">
        <v>58</v>
      </c>
      <c r="H59" s="178" t="s">
        <v>326</v>
      </c>
      <c r="I59" s="178" t="s">
        <v>329</v>
      </c>
    </row>
    <row r="60" spans="1:9" x14ac:dyDescent="0.25">
      <c r="A60" s="178" t="s">
        <v>58</v>
      </c>
      <c r="B60" s="178" t="s">
        <v>332</v>
      </c>
      <c r="C60" s="178" t="s">
        <v>333</v>
      </c>
      <c r="D60" s="179" t="s">
        <v>334</v>
      </c>
      <c r="E60" s="178" t="s">
        <v>335</v>
      </c>
      <c r="F60" s="178" t="s">
        <v>58</v>
      </c>
      <c r="H60" s="178" t="s">
        <v>332</v>
      </c>
      <c r="I60" s="178" t="s">
        <v>335</v>
      </c>
    </row>
    <row r="61" spans="1:9" x14ac:dyDescent="0.25">
      <c r="A61" s="178" t="s">
        <v>58</v>
      </c>
      <c r="B61" s="178" t="s">
        <v>338</v>
      </c>
      <c r="C61" s="178" t="s">
        <v>339</v>
      </c>
      <c r="D61" s="179" t="s">
        <v>340</v>
      </c>
      <c r="E61" s="178" t="s">
        <v>341</v>
      </c>
      <c r="F61" s="178" t="s">
        <v>58</v>
      </c>
      <c r="H61" s="178" t="s">
        <v>338</v>
      </c>
      <c r="I61" s="178" t="s">
        <v>341</v>
      </c>
    </row>
    <row r="62" spans="1:9" x14ac:dyDescent="0.25">
      <c r="A62" s="178" t="s">
        <v>58</v>
      </c>
      <c r="B62" s="178" t="s">
        <v>344</v>
      </c>
      <c r="C62" s="178" t="s">
        <v>345</v>
      </c>
      <c r="D62" s="179" t="s">
        <v>346</v>
      </c>
      <c r="E62" s="178" t="s">
        <v>347</v>
      </c>
      <c r="F62" s="178" t="s">
        <v>58</v>
      </c>
      <c r="H62" s="178" t="s">
        <v>344</v>
      </c>
      <c r="I62" s="178" t="s">
        <v>347</v>
      </c>
    </row>
    <row r="63" spans="1:9" x14ac:dyDescent="0.25">
      <c r="A63" s="178" t="s">
        <v>52</v>
      </c>
      <c r="B63" s="178" t="s">
        <v>186</v>
      </c>
      <c r="C63" s="178" t="s">
        <v>350</v>
      </c>
      <c r="D63" s="179" t="s">
        <v>351</v>
      </c>
      <c r="E63" s="178" t="s">
        <v>187</v>
      </c>
      <c r="F63" s="178" t="s">
        <v>52</v>
      </c>
      <c r="H63" s="178" t="s">
        <v>186</v>
      </c>
      <c r="I63" s="178" t="s">
        <v>187</v>
      </c>
    </row>
    <row r="64" spans="1:9" x14ac:dyDescent="0.25">
      <c r="A64" s="178" t="s">
        <v>52</v>
      </c>
      <c r="B64" s="178" t="s">
        <v>192</v>
      </c>
      <c r="C64" s="178" t="s">
        <v>193</v>
      </c>
      <c r="D64" s="179" t="s">
        <v>354</v>
      </c>
      <c r="E64" s="178" t="s">
        <v>193</v>
      </c>
      <c r="F64" s="178" t="s">
        <v>52</v>
      </c>
      <c r="H64" s="178" t="s">
        <v>192</v>
      </c>
      <c r="I64" s="178" t="s">
        <v>193</v>
      </c>
    </row>
    <row r="65" spans="1:9" x14ac:dyDescent="0.25">
      <c r="A65" s="178" t="s">
        <v>52</v>
      </c>
      <c r="B65" s="178" t="s">
        <v>196</v>
      </c>
      <c r="C65" s="178" t="s">
        <v>197</v>
      </c>
      <c r="D65" s="179" t="s">
        <v>357</v>
      </c>
      <c r="E65" s="178" t="s">
        <v>197</v>
      </c>
      <c r="F65" s="178" t="s">
        <v>52</v>
      </c>
      <c r="H65" s="178" t="s">
        <v>196</v>
      </c>
      <c r="I65" s="178" t="s">
        <v>197</v>
      </c>
    </row>
    <row r="66" spans="1:9" x14ac:dyDescent="0.25">
      <c r="A66" s="178" t="s">
        <v>52</v>
      </c>
      <c r="B66" s="178" t="s">
        <v>200</v>
      </c>
      <c r="C66" s="178" t="s">
        <v>360</v>
      </c>
      <c r="D66" s="179" t="s">
        <v>361</v>
      </c>
      <c r="E66" s="178" t="s">
        <v>201</v>
      </c>
      <c r="F66" s="178" t="s">
        <v>52</v>
      </c>
      <c r="H66" s="178" t="s">
        <v>200</v>
      </c>
      <c r="I66" s="178" t="s">
        <v>201</v>
      </c>
    </row>
    <row r="67" spans="1:9" x14ac:dyDescent="0.25">
      <c r="A67" s="178" t="s">
        <v>58</v>
      </c>
      <c r="B67" s="178" t="s">
        <v>364</v>
      </c>
      <c r="C67" s="178" t="s">
        <v>365</v>
      </c>
      <c r="D67" s="179" t="s">
        <v>366</v>
      </c>
      <c r="E67" s="178" t="s">
        <v>367</v>
      </c>
      <c r="F67" s="178" t="s">
        <v>58</v>
      </c>
      <c r="H67" s="178" t="s">
        <v>364</v>
      </c>
      <c r="I67" s="178" t="s">
        <v>367</v>
      </c>
    </row>
    <row r="68" spans="1:9" x14ac:dyDescent="0.25">
      <c r="A68" s="178" t="s">
        <v>58</v>
      </c>
      <c r="B68" s="178" t="s">
        <v>370</v>
      </c>
      <c r="C68" s="178" t="s">
        <v>371</v>
      </c>
      <c r="D68" s="179" t="s">
        <v>372</v>
      </c>
      <c r="E68" s="178" t="s">
        <v>373</v>
      </c>
      <c r="F68" s="178" t="s">
        <v>58</v>
      </c>
      <c r="H68" s="178" t="s">
        <v>370</v>
      </c>
      <c r="I68" s="178" t="s">
        <v>373</v>
      </c>
    </row>
    <row r="69" spans="1:9" x14ac:dyDescent="0.25">
      <c r="A69" s="178" t="s">
        <v>52</v>
      </c>
      <c r="B69" s="178" t="s">
        <v>206</v>
      </c>
      <c r="C69" s="178" t="s">
        <v>376</v>
      </c>
      <c r="D69" s="179" t="s">
        <v>377</v>
      </c>
      <c r="E69" s="178" t="s">
        <v>207</v>
      </c>
      <c r="F69" s="178" t="s">
        <v>52</v>
      </c>
      <c r="H69" s="178" t="s">
        <v>206</v>
      </c>
      <c r="I69" s="178" t="s">
        <v>207</v>
      </c>
    </row>
    <row r="70" spans="1:9" x14ac:dyDescent="0.25">
      <c r="A70" s="178" t="s">
        <v>58</v>
      </c>
      <c r="B70" s="178" t="s">
        <v>380</v>
      </c>
      <c r="C70" s="178" t="s">
        <v>381</v>
      </c>
      <c r="D70" s="179" t="s">
        <v>382</v>
      </c>
      <c r="E70" s="178" t="s">
        <v>383</v>
      </c>
      <c r="F70" s="178" t="s">
        <v>58</v>
      </c>
      <c r="H70" s="178" t="s">
        <v>380</v>
      </c>
      <c r="I70" s="178" t="s">
        <v>383</v>
      </c>
    </row>
    <row r="71" spans="1:9" x14ac:dyDescent="0.25">
      <c r="A71" s="178" t="s">
        <v>52</v>
      </c>
      <c r="B71" s="178" t="s">
        <v>209</v>
      </c>
      <c r="C71" s="178" t="s">
        <v>386</v>
      </c>
      <c r="D71" s="179" t="s">
        <v>387</v>
      </c>
      <c r="E71" s="178" t="s">
        <v>210</v>
      </c>
      <c r="F71" s="178" t="s">
        <v>52</v>
      </c>
      <c r="H71" s="178" t="s">
        <v>209</v>
      </c>
      <c r="I71" s="178" t="s">
        <v>210</v>
      </c>
    </row>
    <row r="72" spans="1:9" x14ac:dyDescent="0.25">
      <c r="A72" s="178" t="s">
        <v>58</v>
      </c>
      <c r="B72" s="178" t="s">
        <v>390</v>
      </c>
      <c r="C72" s="178" t="s">
        <v>391</v>
      </c>
      <c r="D72" s="179" t="s">
        <v>392</v>
      </c>
      <c r="E72" s="178" t="s">
        <v>393</v>
      </c>
      <c r="F72" s="178" t="s">
        <v>58</v>
      </c>
      <c r="H72" s="178" t="s">
        <v>390</v>
      </c>
      <c r="I72" s="178" t="s">
        <v>393</v>
      </c>
    </row>
    <row r="73" spans="1:9" x14ac:dyDescent="0.25">
      <c r="A73" s="178" t="s">
        <v>52</v>
      </c>
      <c r="B73" s="178" t="s">
        <v>213</v>
      </c>
      <c r="C73" s="178" t="s">
        <v>396</v>
      </c>
      <c r="D73" s="179" t="s">
        <v>397</v>
      </c>
      <c r="E73" s="178" t="s">
        <v>214</v>
      </c>
      <c r="F73" s="178" t="s">
        <v>52</v>
      </c>
      <c r="H73" s="178" t="s">
        <v>213</v>
      </c>
      <c r="I73" s="178" t="s">
        <v>214</v>
      </c>
    </row>
    <row r="74" spans="1:9" x14ac:dyDescent="0.25">
      <c r="A74" s="178" t="s">
        <v>58</v>
      </c>
      <c r="B74" s="178" t="s">
        <v>400</v>
      </c>
      <c r="C74" s="178" t="s">
        <v>401</v>
      </c>
      <c r="D74" s="179" t="s">
        <v>402</v>
      </c>
      <c r="E74" s="178" t="s">
        <v>218</v>
      </c>
      <c r="F74" s="178" t="s">
        <v>58</v>
      </c>
      <c r="H74" s="178" t="s">
        <v>400</v>
      </c>
      <c r="I74" s="178" t="s">
        <v>218</v>
      </c>
    </row>
    <row r="75" spans="1:9" x14ac:dyDescent="0.25">
      <c r="A75" s="178" t="s">
        <v>52</v>
      </c>
      <c r="B75" s="178" t="s">
        <v>217</v>
      </c>
      <c r="C75" s="178" t="s">
        <v>405</v>
      </c>
      <c r="D75" s="179" t="s">
        <v>402</v>
      </c>
      <c r="E75" s="178" t="s">
        <v>218</v>
      </c>
      <c r="F75" s="178" t="s">
        <v>52</v>
      </c>
      <c r="H75" s="178" t="s">
        <v>217</v>
      </c>
      <c r="I75" s="178" t="s">
        <v>218</v>
      </c>
    </row>
    <row r="76" spans="1:9" x14ac:dyDescent="0.25">
      <c r="A76" s="178" t="s">
        <v>52</v>
      </c>
      <c r="B76" s="178" t="s">
        <v>223</v>
      </c>
      <c r="C76" s="178" t="s">
        <v>408</v>
      </c>
      <c r="D76" s="179" t="s">
        <v>409</v>
      </c>
      <c r="E76" s="178" t="s">
        <v>224</v>
      </c>
      <c r="F76" s="178" t="s">
        <v>52</v>
      </c>
      <c r="H76" s="178" t="s">
        <v>223</v>
      </c>
      <c r="I76" s="178" t="s">
        <v>224</v>
      </c>
    </row>
    <row r="77" spans="1:9" x14ac:dyDescent="0.25">
      <c r="A77" s="178" t="s">
        <v>52</v>
      </c>
      <c r="B77" s="178" t="s">
        <v>227</v>
      </c>
      <c r="C77" s="178" t="s">
        <v>412</v>
      </c>
      <c r="D77" s="179" t="s">
        <v>413</v>
      </c>
      <c r="E77" s="178" t="s">
        <v>228</v>
      </c>
      <c r="F77" s="178" t="s">
        <v>52</v>
      </c>
      <c r="H77" s="178" t="s">
        <v>227</v>
      </c>
      <c r="I77" s="178" t="s">
        <v>228</v>
      </c>
    </row>
    <row r="78" spans="1:9" x14ac:dyDescent="0.25">
      <c r="A78" s="178" t="s">
        <v>58</v>
      </c>
      <c r="B78" s="178" t="s">
        <v>416</v>
      </c>
      <c r="C78" s="178" t="s">
        <v>417</v>
      </c>
      <c r="D78" s="179" t="s">
        <v>418</v>
      </c>
      <c r="E78" s="178" t="s">
        <v>419</v>
      </c>
      <c r="F78" s="178" t="s">
        <v>58</v>
      </c>
      <c r="H78" s="178" t="s">
        <v>416</v>
      </c>
      <c r="I78" s="178" t="s">
        <v>419</v>
      </c>
    </row>
    <row r="79" spans="1:9" x14ac:dyDescent="0.25">
      <c r="A79" s="178" t="s">
        <v>52</v>
      </c>
      <c r="B79" s="178" t="s">
        <v>231</v>
      </c>
      <c r="C79" s="178" t="s">
        <v>422</v>
      </c>
      <c r="D79" s="179" t="s">
        <v>423</v>
      </c>
      <c r="E79" s="178" t="s">
        <v>232</v>
      </c>
      <c r="F79" s="178" t="s">
        <v>52</v>
      </c>
      <c r="H79" s="178" t="s">
        <v>231</v>
      </c>
      <c r="I79" s="178" t="s">
        <v>232</v>
      </c>
    </row>
    <row r="80" spans="1:9" x14ac:dyDescent="0.25">
      <c r="A80" s="178" t="s">
        <v>58</v>
      </c>
      <c r="B80" s="178" t="s">
        <v>426</v>
      </c>
      <c r="C80" s="178" t="s">
        <v>427</v>
      </c>
      <c r="D80" s="179" t="s">
        <v>428</v>
      </c>
      <c r="E80" s="178" t="s">
        <v>429</v>
      </c>
      <c r="F80" s="178" t="s">
        <v>58</v>
      </c>
      <c r="H80" s="178" t="s">
        <v>426</v>
      </c>
      <c r="I80" s="178" t="s">
        <v>429</v>
      </c>
    </row>
    <row r="81" spans="1:9" x14ac:dyDescent="0.25">
      <c r="A81" s="178" t="s">
        <v>58</v>
      </c>
      <c r="B81" s="178" t="s">
        <v>432</v>
      </c>
      <c r="C81" s="178" t="s">
        <v>433</v>
      </c>
      <c r="D81" s="179" t="s">
        <v>434</v>
      </c>
      <c r="E81" s="178" t="s">
        <v>435</v>
      </c>
      <c r="F81" s="178" t="s">
        <v>58</v>
      </c>
      <c r="H81" s="178" t="s">
        <v>432</v>
      </c>
      <c r="I81" s="178" t="s">
        <v>435</v>
      </c>
    </row>
    <row r="82" spans="1:9" x14ac:dyDescent="0.25">
      <c r="A82" s="178" t="s">
        <v>58</v>
      </c>
      <c r="B82" s="178" t="s">
        <v>438</v>
      </c>
      <c r="C82" s="178" t="s">
        <v>439</v>
      </c>
      <c r="D82" s="179" t="s">
        <v>440</v>
      </c>
      <c r="E82" s="178" t="s">
        <v>441</v>
      </c>
      <c r="F82" s="178" t="s">
        <v>58</v>
      </c>
      <c r="H82" s="178" t="s">
        <v>438</v>
      </c>
      <c r="I82" s="178" t="s">
        <v>441</v>
      </c>
    </row>
    <row r="83" spans="1:9" x14ac:dyDescent="0.25">
      <c r="A83" s="178" t="s">
        <v>58</v>
      </c>
      <c r="B83" s="178" t="s">
        <v>443</v>
      </c>
      <c r="C83" s="178" t="s">
        <v>444</v>
      </c>
      <c r="D83" s="179" t="s">
        <v>445</v>
      </c>
      <c r="E83" s="178" t="s">
        <v>446</v>
      </c>
      <c r="F83" s="178" t="s">
        <v>58</v>
      </c>
      <c r="H83" s="178" t="s">
        <v>443</v>
      </c>
      <c r="I83" s="178" t="s">
        <v>446</v>
      </c>
    </row>
    <row r="84" spans="1:9" x14ac:dyDescent="0.25">
      <c r="A84" s="178" t="s">
        <v>52</v>
      </c>
      <c r="B84" s="178" t="s">
        <v>237</v>
      </c>
      <c r="C84" s="178" t="s">
        <v>449</v>
      </c>
      <c r="D84" s="179" t="s">
        <v>450</v>
      </c>
      <c r="E84" s="178" t="s">
        <v>238</v>
      </c>
      <c r="F84" s="178" t="s">
        <v>52</v>
      </c>
      <c r="H84" s="178" t="s">
        <v>237</v>
      </c>
      <c r="I84" s="178" t="s">
        <v>238</v>
      </c>
    </row>
    <row r="85" spans="1:9" x14ac:dyDescent="0.25">
      <c r="A85" s="178" t="s">
        <v>58</v>
      </c>
      <c r="B85" s="178" t="s">
        <v>453</v>
      </c>
      <c r="C85" s="178" t="s">
        <v>454</v>
      </c>
      <c r="D85" s="179" t="s">
        <v>455</v>
      </c>
      <c r="E85" s="178" t="s">
        <v>456</v>
      </c>
      <c r="F85" s="178" t="s">
        <v>58</v>
      </c>
      <c r="H85" s="178" t="s">
        <v>453</v>
      </c>
      <c r="I85" s="178" t="s">
        <v>456</v>
      </c>
    </row>
    <row r="86" spans="1:9" x14ac:dyDescent="0.25">
      <c r="A86" s="178" t="s">
        <v>58</v>
      </c>
      <c r="B86" s="178" t="s">
        <v>458</v>
      </c>
      <c r="C86" s="178" t="s">
        <v>459</v>
      </c>
      <c r="D86" s="179" t="s">
        <v>460</v>
      </c>
      <c r="E86" s="178" t="s">
        <v>461</v>
      </c>
      <c r="F86" s="178" t="s">
        <v>58</v>
      </c>
      <c r="H86" s="178" t="s">
        <v>458</v>
      </c>
      <c r="I86" s="178" t="s">
        <v>461</v>
      </c>
    </row>
    <row r="87" spans="1:9" x14ac:dyDescent="0.25">
      <c r="A87" s="178" t="s">
        <v>58</v>
      </c>
      <c r="B87" s="178" t="s">
        <v>464</v>
      </c>
      <c r="C87" s="178" t="s">
        <v>465</v>
      </c>
      <c r="D87" s="179" t="s">
        <v>253</v>
      </c>
      <c r="E87" s="178" t="s">
        <v>254</v>
      </c>
      <c r="F87" s="178" t="s">
        <v>58</v>
      </c>
      <c r="H87" s="178" t="s">
        <v>464</v>
      </c>
      <c r="I87" s="178" t="s">
        <v>254</v>
      </c>
    </row>
    <row r="88" spans="1:9" x14ac:dyDescent="0.25">
      <c r="A88" s="178" t="s">
        <v>58</v>
      </c>
      <c r="B88" s="178" t="s">
        <v>468</v>
      </c>
      <c r="C88" s="178" t="s">
        <v>469</v>
      </c>
      <c r="D88" s="179" t="s">
        <v>74</v>
      </c>
      <c r="E88" s="178" t="s">
        <v>75</v>
      </c>
      <c r="F88" s="178" t="s">
        <v>58</v>
      </c>
      <c r="H88" s="178" t="s">
        <v>468</v>
      </c>
      <c r="I88" s="178" t="s">
        <v>75</v>
      </c>
    </row>
    <row r="89" spans="1:9" x14ac:dyDescent="0.25">
      <c r="A89" s="178" t="s">
        <v>58</v>
      </c>
      <c r="B89" s="178" t="s">
        <v>472</v>
      </c>
      <c r="C89" s="178" t="s">
        <v>473</v>
      </c>
      <c r="D89" s="179" t="s">
        <v>474</v>
      </c>
      <c r="E89" s="178" t="s">
        <v>475</v>
      </c>
      <c r="F89" s="178" t="s">
        <v>58</v>
      </c>
      <c r="H89" s="178" t="s">
        <v>472</v>
      </c>
      <c r="I89" s="178" t="s">
        <v>475</v>
      </c>
    </row>
    <row r="90" spans="1:9" x14ac:dyDescent="0.25">
      <c r="A90" s="178" t="s">
        <v>52</v>
      </c>
      <c r="B90" s="178" t="s">
        <v>243</v>
      </c>
      <c r="C90" s="178" t="s">
        <v>478</v>
      </c>
      <c r="D90" s="179" t="s">
        <v>479</v>
      </c>
      <c r="E90" s="178" t="s">
        <v>244</v>
      </c>
      <c r="F90" s="178" t="s">
        <v>52</v>
      </c>
      <c r="H90" s="178" t="s">
        <v>243</v>
      </c>
      <c r="I90" s="178" t="s">
        <v>244</v>
      </c>
    </row>
    <row r="91" spans="1:9" x14ac:dyDescent="0.25">
      <c r="A91" s="178" t="s">
        <v>52</v>
      </c>
      <c r="B91" s="178" t="s">
        <v>249</v>
      </c>
      <c r="C91" s="178" t="s">
        <v>482</v>
      </c>
      <c r="D91" s="179" t="s">
        <v>483</v>
      </c>
      <c r="E91" s="178" t="s">
        <v>250</v>
      </c>
      <c r="F91" s="178" t="s">
        <v>52</v>
      </c>
      <c r="H91" s="178" t="s">
        <v>249</v>
      </c>
      <c r="I91" s="178" t="s">
        <v>250</v>
      </c>
    </row>
    <row r="92" spans="1:9" x14ac:dyDescent="0.25">
      <c r="A92" s="178" t="s">
        <v>58</v>
      </c>
      <c r="B92" s="178" t="s">
        <v>486</v>
      </c>
      <c r="C92" s="178" t="s">
        <v>487</v>
      </c>
      <c r="D92" s="179" t="s">
        <v>488</v>
      </c>
      <c r="E92" s="178" t="s">
        <v>489</v>
      </c>
      <c r="F92" s="178" t="s">
        <v>58</v>
      </c>
      <c r="H92" s="178" t="s">
        <v>486</v>
      </c>
      <c r="I92" s="178" t="s">
        <v>489</v>
      </c>
    </row>
    <row r="93" spans="1:9" x14ac:dyDescent="0.25">
      <c r="A93" s="178" t="s">
        <v>52</v>
      </c>
      <c r="B93" s="178" t="s">
        <v>255</v>
      </c>
      <c r="C93" s="178" t="s">
        <v>492</v>
      </c>
      <c r="D93" s="179" t="s">
        <v>493</v>
      </c>
      <c r="E93" s="178" t="s">
        <v>256</v>
      </c>
      <c r="F93" s="178" t="s">
        <v>52</v>
      </c>
      <c r="H93" s="178" t="s">
        <v>255</v>
      </c>
      <c r="I93" s="178" t="s">
        <v>256</v>
      </c>
    </row>
    <row r="94" spans="1:9" x14ac:dyDescent="0.25">
      <c r="A94" s="178" t="s">
        <v>52</v>
      </c>
      <c r="B94" s="178" t="s">
        <v>261</v>
      </c>
      <c r="C94" s="178" t="s">
        <v>496</v>
      </c>
      <c r="D94" s="179" t="s">
        <v>497</v>
      </c>
      <c r="E94" s="178" t="s">
        <v>262</v>
      </c>
      <c r="F94" s="178" t="s">
        <v>52</v>
      </c>
      <c r="H94" s="178" t="s">
        <v>261</v>
      </c>
      <c r="I94" s="178" t="s">
        <v>262</v>
      </c>
    </row>
    <row r="95" spans="1:9" x14ac:dyDescent="0.25">
      <c r="A95" s="178" t="s">
        <v>52</v>
      </c>
      <c r="B95" s="178" t="s">
        <v>265</v>
      </c>
      <c r="C95" s="178" t="s">
        <v>500</v>
      </c>
      <c r="D95" s="179" t="s">
        <v>501</v>
      </c>
      <c r="E95" s="178" t="s">
        <v>266</v>
      </c>
      <c r="F95" s="178" t="s">
        <v>52</v>
      </c>
      <c r="H95" s="178" t="s">
        <v>265</v>
      </c>
      <c r="I95" s="178" t="s">
        <v>266</v>
      </c>
    </row>
    <row r="96" spans="1:9" x14ac:dyDescent="0.25">
      <c r="A96" s="178" t="s">
        <v>52</v>
      </c>
      <c r="B96" s="178" t="s">
        <v>269</v>
      </c>
      <c r="C96" s="178" t="s">
        <v>504</v>
      </c>
      <c r="D96" s="179" t="s">
        <v>501</v>
      </c>
      <c r="E96" s="178" t="s">
        <v>266</v>
      </c>
      <c r="F96" s="178" t="s">
        <v>52</v>
      </c>
      <c r="H96" s="178" t="s">
        <v>269</v>
      </c>
      <c r="I96" s="178" t="s">
        <v>266</v>
      </c>
    </row>
    <row r="97" spans="1:9" x14ac:dyDescent="0.25">
      <c r="A97" s="178" t="s">
        <v>52</v>
      </c>
      <c r="B97" s="178" t="s">
        <v>272</v>
      </c>
      <c r="C97" s="178" t="s">
        <v>507</v>
      </c>
      <c r="D97" s="179" t="s">
        <v>497</v>
      </c>
      <c r="E97" s="178" t="s">
        <v>262</v>
      </c>
      <c r="F97" s="178" t="s">
        <v>52</v>
      </c>
      <c r="H97" s="178" t="s">
        <v>272</v>
      </c>
      <c r="I97" s="178" t="s">
        <v>262</v>
      </c>
    </row>
    <row r="98" spans="1:9" x14ac:dyDescent="0.25">
      <c r="A98" s="178" t="s">
        <v>58</v>
      </c>
      <c r="B98" s="178" t="s">
        <v>510</v>
      </c>
      <c r="C98" s="178" t="s">
        <v>511</v>
      </c>
      <c r="D98" s="179" t="s">
        <v>512</v>
      </c>
      <c r="E98" s="178" t="s">
        <v>513</v>
      </c>
      <c r="F98" s="178" t="s">
        <v>58</v>
      </c>
      <c r="H98" s="178" t="s">
        <v>510</v>
      </c>
      <c r="I98" s="178" t="s">
        <v>513</v>
      </c>
    </row>
    <row r="99" spans="1:9" x14ac:dyDescent="0.25">
      <c r="A99" s="178" t="s">
        <v>52</v>
      </c>
      <c r="B99" s="178" t="s">
        <v>275</v>
      </c>
      <c r="C99" s="178" t="s">
        <v>516</v>
      </c>
      <c r="D99" s="179" t="s">
        <v>86</v>
      </c>
      <c r="E99" s="178" t="s">
        <v>87</v>
      </c>
      <c r="F99" s="178" t="s">
        <v>52</v>
      </c>
      <c r="H99" s="178" t="s">
        <v>275</v>
      </c>
      <c r="I99" s="178" t="s">
        <v>87</v>
      </c>
    </row>
    <row r="100" spans="1:9" x14ac:dyDescent="0.25">
      <c r="A100" s="178" t="s">
        <v>58</v>
      </c>
      <c r="B100" s="178" t="s">
        <v>519</v>
      </c>
      <c r="C100" s="178" t="s">
        <v>520</v>
      </c>
      <c r="D100" s="179" t="s">
        <v>521</v>
      </c>
      <c r="E100" s="178" t="s">
        <v>522</v>
      </c>
      <c r="F100" s="178" t="s">
        <v>58</v>
      </c>
      <c r="H100" s="178" t="s">
        <v>519</v>
      </c>
      <c r="I100" s="178" t="s">
        <v>522</v>
      </c>
    </row>
    <row r="101" spans="1:9" x14ac:dyDescent="0.25">
      <c r="A101" s="178" t="s">
        <v>58</v>
      </c>
      <c r="B101" s="178" t="s">
        <v>525</v>
      </c>
      <c r="C101" s="178" t="s">
        <v>526</v>
      </c>
      <c r="D101" s="179" t="s">
        <v>527</v>
      </c>
      <c r="E101" s="178" t="s">
        <v>528</v>
      </c>
      <c r="F101" s="178" t="s">
        <v>58</v>
      </c>
      <c r="H101" s="178" t="s">
        <v>525</v>
      </c>
      <c r="I101" s="178" t="s">
        <v>528</v>
      </c>
    </row>
    <row r="102" spans="1:9" x14ac:dyDescent="0.25">
      <c r="A102" s="178" t="s">
        <v>58</v>
      </c>
      <c r="B102" s="178" t="s">
        <v>531</v>
      </c>
      <c r="C102" s="178" t="s">
        <v>532</v>
      </c>
      <c r="D102" s="179" t="s">
        <v>533</v>
      </c>
      <c r="E102" s="178" t="s">
        <v>534</v>
      </c>
      <c r="F102" s="178" t="s">
        <v>58</v>
      </c>
      <c r="H102" s="178" t="s">
        <v>531</v>
      </c>
      <c r="I102" s="178" t="s">
        <v>534</v>
      </c>
    </row>
    <row r="103" spans="1:9" x14ac:dyDescent="0.25">
      <c r="A103" s="178" t="s">
        <v>58</v>
      </c>
      <c r="B103" s="178" t="s">
        <v>536</v>
      </c>
      <c r="C103" s="178" t="s">
        <v>537</v>
      </c>
      <c r="D103" s="179" t="s">
        <v>538</v>
      </c>
      <c r="E103" s="178" t="s">
        <v>539</v>
      </c>
      <c r="F103" s="178" t="s">
        <v>58</v>
      </c>
      <c r="H103" s="178" t="s">
        <v>536</v>
      </c>
      <c r="I103" s="178" t="s">
        <v>539</v>
      </c>
    </row>
    <row r="104" spans="1:9" x14ac:dyDescent="0.25">
      <c r="A104" s="178" t="s">
        <v>58</v>
      </c>
      <c r="B104" s="178" t="s">
        <v>542</v>
      </c>
      <c r="C104" s="178" t="s">
        <v>543</v>
      </c>
      <c r="D104" s="179" t="s">
        <v>474</v>
      </c>
      <c r="E104" s="178" t="s">
        <v>475</v>
      </c>
      <c r="F104" s="178" t="s">
        <v>58</v>
      </c>
      <c r="H104" s="178" t="s">
        <v>542</v>
      </c>
      <c r="I104" s="178" t="s">
        <v>475</v>
      </c>
    </row>
    <row r="105" spans="1:9" x14ac:dyDescent="0.25">
      <c r="A105" s="178" t="s">
        <v>58</v>
      </c>
      <c r="B105" s="178" t="s">
        <v>545</v>
      </c>
      <c r="C105" s="178" t="s">
        <v>546</v>
      </c>
      <c r="D105" s="179" t="s">
        <v>547</v>
      </c>
      <c r="E105" s="178" t="s">
        <v>548</v>
      </c>
      <c r="F105" s="178" t="s">
        <v>58</v>
      </c>
      <c r="H105" s="178" t="s">
        <v>545</v>
      </c>
      <c r="I105" s="178" t="s">
        <v>548</v>
      </c>
    </row>
    <row r="106" spans="1:9" x14ac:dyDescent="0.25">
      <c r="A106" s="178" t="s">
        <v>58</v>
      </c>
      <c r="B106" s="178" t="s">
        <v>551</v>
      </c>
      <c r="C106" s="178" t="s">
        <v>552</v>
      </c>
      <c r="D106" s="179" t="s">
        <v>253</v>
      </c>
      <c r="E106" s="178" t="s">
        <v>254</v>
      </c>
      <c r="F106" s="178" t="s">
        <v>58</v>
      </c>
      <c r="H106" s="178" t="s">
        <v>551</v>
      </c>
      <c r="I106" s="178" t="s">
        <v>254</v>
      </c>
    </row>
    <row r="107" spans="1:9" x14ac:dyDescent="0.25">
      <c r="A107" s="178" t="s">
        <v>52</v>
      </c>
      <c r="B107" s="178" t="s">
        <v>277</v>
      </c>
      <c r="C107" s="178" t="s">
        <v>278</v>
      </c>
      <c r="D107" s="179" t="s">
        <v>555</v>
      </c>
      <c r="E107" s="178" t="s">
        <v>278</v>
      </c>
      <c r="F107" s="178" t="s">
        <v>52</v>
      </c>
      <c r="H107" s="178" t="s">
        <v>277</v>
      </c>
      <c r="I107" s="178" t="s">
        <v>278</v>
      </c>
    </row>
    <row r="108" spans="1:9" x14ac:dyDescent="0.25">
      <c r="A108" s="178" t="s">
        <v>58</v>
      </c>
      <c r="B108" s="178" t="s">
        <v>558</v>
      </c>
      <c r="C108" s="178" t="s">
        <v>559</v>
      </c>
      <c r="D108" s="179" t="s">
        <v>560</v>
      </c>
      <c r="E108" s="178" t="s">
        <v>561</v>
      </c>
      <c r="F108" s="178" t="s">
        <v>58</v>
      </c>
      <c r="H108" s="178" t="s">
        <v>558</v>
      </c>
      <c r="I108" s="178" t="s">
        <v>561</v>
      </c>
    </row>
    <row r="109" spans="1:9" x14ac:dyDescent="0.25">
      <c r="A109" s="178" t="s">
        <v>58</v>
      </c>
      <c r="B109" s="178" t="s">
        <v>564</v>
      </c>
      <c r="C109" s="178" t="s">
        <v>565</v>
      </c>
      <c r="D109" s="179" t="s">
        <v>566</v>
      </c>
      <c r="E109" s="178" t="s">
        <v>567</v>
      </c>
      <c r="F109" s="178" t="s">
        <v>58</v>
      </c>
      <c r="H109" s="178" t="s">
        <v>564</v>
      </c>
      <c r="I109" s="178" t="s">
        <v>567</v>
      </c>
    </row>
    <row r="110" spans="1:9" x14ac:dyDescent="0.25">
      <c r="A110" s="178" t="s">
        <v>58</v>
      </c>
      <c r="B110" s="178" t="s">
        <v>570</v>
      </c>
      <c r="C110" s="178" t="s">
        <v>571</v>
      </c>
      <c r="D110" s="179" t="s">
        <v>572</v>
      </c>
      <c r="E110" s="178" t="s">
        <v>573</v>
      </c>
      <c r="F110" s="178" t="s">
        <v>58</v>
      </c>
      <c r="H110" s="178" t="s">
        <v>570</v>
      </c>
      <c r="I110" s="178" t="s">
        <v>573</v>
      </c>
    </row>
    <row r="111" spans="1:9" x14ac:dyDescent="0.25">
      <c r="A111" s="178" t="s">
        <v>52</v>
      </c>
      <c r="B111" s="178" t="s">
        <v>280</v>
      </c>
      <c r="C111" s="178" t="s">
        <v>576</v>
      </c>
      <c r="D111" s="179" t="s">
        <v>577</v>
      </c>
      <c r="E111" s="178" t="s">
        <v>281</v>
      </c>
      <c r="F111" s="178" t="s">
        <v>52</v>
      </c>
      <c r="H111" s="178" t="s">
        <v>280</v>
      </c>
      <c r="I111" s="178" t="s">
        <v>281</v>
      </c>
    </row>
    <row r="112" spans="1:9" x14ac:dyDescent="0.25">
      <c r="A112" s="178" t="s">
        <v>58</v>
      </c>
      <c r="B112" s="178" t="s">
        <v>579</v>
      </c>
      <c r="C112" s="178" t="s">
        <v>580</v>
      </c>
      <c r="D112" s="179" t="s">
        <v>581</v>
      </c>
      <c r="E112" s="178" t="s">
        <v>582</v>
      </c>
      <c r="F112" s="178" t="s">
        <v>58</v>
      </c>
      <c r="H112" s="178" t="s">
        <v>579</v>
      </c>
      <c r="I112" s="178" t="s">
        <v>582</v>
      </c>
    </row>
    <row r="113" spans="1:9" x14ac:dyDescent="0.25">
      <c r="A113" s="178" t="s">
        <v>58</v>
      </c>
      <c r="B113" s="178" t="s">
        <v>584</v>
      </c>
      <c r="C113" s="178" t="s">
        <v>585</v>
      </c>
      <c r="D113" s="179" t="s">
        <v>253</v>
      </c>
      <c r="E113" s="178" t="s">
        <v>254</v>
      </c>
      <c r="F113" s="178" t="s">
        <v>58</v>
      </c>
      <c r="H113" s="178" t="s">
        <v>584</v>
      </c>
      <c r="I113" s="178" t="s">
        <v>254</v>
      </c>
    </row>
    <row r="114" spans="1:9" x14ac:dyDescent="0.25">
      <c r="A114" s="178" t="s">
        <v>58</v>
      </c>
      <c r="B114" s="178" t="s">
        <v>587</v>
      </c>
      <c r="C114" s="178" t="s">
        <v>588</v>
      </c>
      <c r="D114" s="179" t="s">
        <v>589</v>
      </c>
      <c r="E114" s="178" t="s">
        <v>590</v>
      </c>
      <c r="F114" s="178" t="s">
        <v>58</v>
      </c>
      <c r="H114" s="178" t="s">
        <v>587</v>
      </c>
      <c r="I114" s="178" t="s">
        <v>590</v>
      </c>
    </row>
    <row r="115" spans="1:9" x14ac:dyDescent="0.25">
      <c r="A115" s="178" t="s">
        <v>58</v>
      </c>
      <c r="B115" s="178" t="s">
        <v>593</v>
      </c>
      <c r="C115" s="178" t="s">
        <v>594</v>
      </c>
      <c r="D115" s="179" t="s">
        <v>595</v>
      </c>
      <c r="E115" s="178" t="s">
        <v>596</v>
      </c>
      <c r="F115" s="178" t="s">
        <v>58</v>
      </c>
      <c r="H115" s="178" t="s">
        <v>593</v>
      </c>
      <c r="I115" s="178" t="s">
        <v>596</v>
      </c>
    </row>
    <row r="116" spans="1:9" x14ac:dyDescent="0.25">
      <c r="A116" s="178" t="s">
        <v>58</v>
      </c>
      <c r="B116" s="178" t="s">
        <v>598</v>
      </c>
      <c r="C116" s="178" t="s">
        <v>594</v>
      </c>
      <c r="D116" s="179" t="s">
        <v>595</v>
      </c>
      <c r="E116" s="178" t="s">
        <v>596</v>
      </c>
      <c r="F116" s="178" t="s">
        <v>58</v>
      </c>
      <c r="H116" s="178" t="s">
        <v>598</v>
      </c>
      <c r="I116" s="178" t="s">
        <v>596</v>
      </c>
    </row>
    <row r="117" spans="1:9" x14ac:dyDescent="0.25">
      <c r="A117" s="178" t="s">
        <v>58</v>
      </c>
      <c r="B117" s="178" t="s">
        <v>600</v>
      </c>
      <c r="C117" s="178" t="s">
        <v>594</v>
      </c>
      <c r="D117" s="179" t="s">
        <v>595</v>
      </c>
      <c r="E117" s="178" t="s">
        <v>596</v>
      </c>
      <c r="F117" s="178" t="s">
        <v>58</v>
      </c>
      <c r="H117" s="178" t="s">
        <v>600</v>
      </c>
      <c r="I117" s="178" t="s">
        <v>596</v>
      </c>
    </row>
    <row r="118" spans="1:9" x14ac:dyDescent="0.25">
      <c r="A118" s="178" t="s">
        <v>52</v>
      </c>
      <c r="B118" s="178" t="s">
        <v>286</v>
      </c>
      <c r="C118" s="178" t="s">
        <v>287</v>
      </c>
      <c r="D118" s="179" t="s">
        <v>603</v>
      </c>
      <c r="E118" s="178" t="s">
        <v>287</v>
      </c>
      <c r="F118" s="178" t="s">
        <v>52</v>
      </c>
      <c r="H118" s="178" t="s">
        <v>286</v>
      </c>
      <c r="I118" s="178" t="s">
        <v>287</v>
      </c>
    </row>
    <row r="119" spans="1:9" x14ac:dyDescent="0.25">
      <c r="A119" s="178" t="s">
        <v>52</v>
      </c>
      <c r="B119" s="178" t="s">
        <v>290</v>
      </c>
      <c r="C119" s="178" t="s">
        <v>291</v>
      </c>
      <c r="D119" s="179" t="s">
        <v>606</v>
      </c>
      <c r="E119" s="178" t="s">
        <v>291</v>
      </c>
      <c r="F119" s="178" t="s">
        <v>52</v>
      </c>
      <c r="H119" s="178" t="s">
        <v>290</v>
      </c>
      <c r="I119" s="178" t="s">
        <v>291</v>
      </c>
    </row>
    <row r="120" spans="1:9" x14ac:dyDescent="0.25">
      <c r="A120" s="178" t="s">
        <v>58</v>
      </c>
      <c r="B120" s="178" t="s">
        <v>609</v>
      </c>
      <c r="C120" s="178" t="s">
        <v>610</v>
      </c>
      <c r="D120" s="179" t="s">
        <v>611</v>
      </c>
      <c r="E120" s="178" t="s">
        <v>612</v>
      </c>
      <c r="F120" s="178" t="s">
        <v>58</v>
      </c>
      <c r="H120" s="178" t="s">
        <v>609</v>
      </c>
      <c r="I120" s="178" t="s">
        <v>612</v>
      </c>
    </row>
    <row r="121" spans="1:9" x14ac:dyDescent="0.25">
      <c r="A121" s="178" t="s">
        <v>52</v>
      </c>
      <c r="B121" s="178" t="s">
        <v>294</v>
      </c>
      <c r="C121" s="178" t="s">
        <v>295</v>
      </c>
      <c r="D121" s="179" t="s">
        <v>615</v>
      </c>
      <c r="E121" s="178" t="s">
        <v>295</v>
      </c>
      <c r="F121" s="178" t="s">
        <v>52</v>
      </c>
      <c r="H121" s="178" t="s">
        <v>294</v>
      </c>
      <c r="I121" s="178" t="s">
        <v>295</v>
      </c>
    </row>
    <row r="122" spans="1:9" x14ac:dyDescent="0.25">
      <c r="A122" s="178" t="s">
        <v>52</v>
      </c>
      <c r="B122" s="178" t="s">
        <v>300</v>
      </c>
      <c r="C122" s="178" t="s">
        <v>618</v>
      </c>
      <c r="D122" s="179" t="s">
        <v>619</v>
      </c>
      <c r="E122" s="178" t="s">
        <v>301</v>
      </c>
      <c r="F122" s="178" t="s">
        <v>52</v>
      </c>
      <c r="H122" s="178" t="s">
        <v>300</v>
      </c>
      <c r="I122" s="178" t="s">
        <v>301</v>
      </c>
    </row>
    <row r="123" spans="1:9" x14ac:dyDescent="0.25">
      <c r="A123" s="178" t="s">
        <v>52</v>
      </c>
      <c r="B123" s="178" t="s">
        <v>303</v>
      </c>
      <c r="C123" s="178" t="s">
        <v>304</v>
      </c>
      <c r="D123" s="179" t="s">
        <v>622</v>
      </c>
      <c r="E123" s="178" t="s">
        <v>304</v>
      </c>
      <c r="F123" s="178" t="s">
        <v>52</v>
      </c>
      <c r="H123" s="178" t="s">
        <v>303</v>
      </c>
      <c r="I123" s="178" t="s">
        <v>304</v>
      </c>
    </row>
    <row r="124" spans="1:9" x14ac:dyDescent="0.25">
      <c r="A124" s="178" t="s">
        <v>52</v>
      </c>
      <c r="B124" s="178" t="s">
        <v>308</v>
      </c>
      <c r="C124" s="178" t="s">
        <v>625</v>
      </c>
      <c r="D124" s="179" t="s">
        <v>626</v>
      </c>
      <c r="E124" s="178" t="s">
        <v>309</v>
      </c>
      <c r="F124" s="178" t="s">
        <v>52</v>
      </c>
      <c r="H124" s="178" t="s">
        <v>308</v>
      </c>
      <c r="I124" s="178" t="s">
        <v>309</v>
      </c>
    </row>
    <row r="125" spans="1:9" x14ac:dyDescent="0.25">
      <c r="A125" s="178" t="s">
        <v>52</v>
      </c>
      <c r="B125" s="178" t="s">
        <v>312</v>
      </c>
      <c r="C125" s="178" t="s">
        <v>629</v>
      </c>
      <c r="D125" s="179" t="s">
        <v>630</v>
      </c>
      <c r="E125" s="178" t="s">
        <v>313</v>
      </c>
      <c r="F125" s="178" t="s">
        <v>52</v>
      </c>
      <c r="H125" s="178" t="s">
        <v>312</v>
      </c>
      <c r="I125" s="178" t="s">
        <v>313</v>
      </c>
    </row>
    <row r="126" spans="1:9" x14ac:dyDescent="0.25">
      <c r="A126" s="178" t="s">
        <v>52</v>
      </c>
      <c r="B126" s="178" t="s">
        <v>318</v>
      </c>
      <c r="C126" s="178" t="s">
        <v>632</v>
      </c>
      <c r="D126" s="179" t="s">
        <v>633</v>
      </c>
      <c r="E126" s="178" t="s">
        <v>319</v>
      </c>
      <c r="F126" s="178" t="s">
        <v>52</v>
      </c>
      <c r="H126" s="178" t="s">
        <v>318</v>
      </c>
      <c r="I126" s="178" t="s">
        <v>319</v>
      </c>
    </row>
    <row r="127" spans="1:9" x14ac:dyDescent="0.25">
      <c r="A127" s="178" t="s">
        <v>52</v>
      </c>
      <c r="B127" s="178" t="s">
        <v>324</v>
      </c>
      <c r="C127" s="178" t="s">
        <v>636</v>
      </c>
      <c r="D127" s="179" t="s">
        <v>637</v>
      </c>
      <c r="E127" s="178" t="s">
        <v>325</v>
      </c>
      <c r="F127" s="178" t="s">
        <v>52</v>
      </c>
      <c r="H127" s="178" t="s">
        <v>324</v>
      </c>
      <c r="I127" s="178" t="s">
        <v>325</v>
      </c>
    </row>
    <row r="128" spans="1:9" x14ac:dyDescent="0.25">
      <c r="A128" s="178" t="s">
        <v>52</v>
      </c>
      <c r="B128" s="178" t="s">
        <v>330</v>
      </c>
      <c r="C128" s="178" t="s">
        <v>640</v>
      </c>
      <c r="D128" s="179" t="s">
        <v>641</v>
      </c>
      <c r="E128" s="178" t="s">
        <v>331</v>
      </c>
      <c r="F128" s="178" t="s">
        <v>52</v>
      </c>
      <c r="H128" s="178" t="s">
        <v>330</v>
      </c>
      <c r="I128" s="178" t="s">
        <v>331</v>
      </c>
    </row>
    <row r="129" spans="1:9" x14ac:dyDescent="0.25">
      <c r="A129" s="178" t="s">
        <v>52</v>
      </c>
      <c r="B129" s="178" t="s">
        <v>336</v>
      </c>
      <c r="C129" s="178" t="s">
        <v>644</v>
      </c>
      <c r="D129" s="179" t="s">
        <v>645</v>
      </c>
      <c r="E129" s="178" t="s">
        <v>337</v>
      </c>
      <c r="F129" s="178" t="s">
        <v>52</v>
      </c>
      <c r="H129" s="178" t="s">
        <v>336</v>
      </c>
      <c r="I129" s="178" t="s">
        <v>337</v>
      </c>
    </row>
    <row r="130" spans="1:9" x14ac:dyDescent="0.25">
      <c r="A130" s="178" t="s">
        <v>52</v>
      </c>
      <c r="B130" s="178" t="s">
        <v>342</v>
      </c>
      <c r="C130" s="178" t="s">
        <v>343</v>
      </c>
      <c r="D130" s="179" t="s">
        <v>648</v>
      </c>
      <c r="E130" s="178" t="s">
        <v>343</v>
      </c>
      <c r="F130" s="178" t="s">
        <v>52</v>
      </c>
      <c r="H130" s="178" t="s">
        <v>342</v>
      </c>
      <c r="I130" s="178" t="s">
        <v>343</v>
      </c>
    </row>
    <row r="131" spans="1:9" x14ac:dyDescent="0.25">
      <c r="A131" s="178" t="s">
        <v>52</v>
      </c>
      <c r="B131" s="178" t="s">
        <v>348</v>
      </c>
      <c r="C131" s="178" t="s">
        <v>349</v>
      </c>
      <c r="D131" s="179" t="s">
        <v>651</v>
      </c>
      <c r="E131" s="178" t="s">
        <v>349</v>
      </c>
      <c r="F131" s="178" t="s">
        <v>52</v>
      </c>
      <c r="H131" s="178" t="s">
        <v>348</v>
      </c>
      <c r="I131" s="178" t="s">
        <v>349</v>
      </c>
    </row>
    <row r="132" spans="1:9" x14ac:dyDescent="0.25">
      <c r="A132" s="178" t="s">
        <v>52</v>
      </c>
      <c r="B132" s="178" t="s">
        <v>352</v>
      </c>
      <c r="C132" s="178" t="s">
        <v>353</v>
      </c>
      <c r="D132" s="179" t="s">
        <v>654</v>
      </c>
      <c r="E132" s="178" t="s">
        <v>353</v>
      </c>
      <c r="F132" s="178" t="s">
        <v>52</v>
      </c>
      <c r="H132" s="178" t="s">
        <v>352</v>
      </c>
      <c r="I132" s="178" t="s">
        <v>353</v>
      </c>
    </row>
    <row r="133" spans="1:9" x14ac:dyDescent="0.25">
      <c r="A133" s="178" t="s">
        <v>52</v>
      </c>
      <c r="B133" s="178" t="s">
        <v>355</v>
      </c>
      <c r="C133" s="178" t="s">
        <v>356</v>
      </c>
      <c r="D133" s="179" t="s">
        <v>657</v>
      </c>
      <c r="E133" s="178" t="s">
        <v>356</v>
      </c>
      <c r="F133" s="178" t="s">
        <v>52</v>
      </c>
      <c r="H133" s="178" t="s">
        <v>355</v>
      </c>
      <c r="I133" s="178" t="s">
        <v>356</v>
      </c>
    </row>
    <row r="134" spans="1:9" x14ac:dyDescent="0.25">
      <c r="A134" s="178" t="s">
        <v>52</v>
      </c>
      <c r="B134" s="178" t="s">
        <v>358</v>
      </c>
      <c r="C134" s="178" t="s">
        <v>660</v>
      </c>
      <c r="D134" s="179" t="s">
        <v>661</v>
      </c>
      <c r="E134" s="178" t="s">
        <v>359</v>
      </c>
      <c r="F134" s="178" t="s">
        <v>52</v>
      </c>
      <c r="H134" s="178" t="s">
        <v>358</v>
      </c>
      <c r="I134" s="178" t="s">
        <v>359</v>
      </c>
    </row>
    <row r="135" spans="1:9" x14ac:dyDescent="0.25">
      <c r="A135" s="178" t="s">
        <v>58</v>
      </c>
      <c r="B135" s="178" t="s">
        <v>664</v>
      </c>
      <c r="C135" s="178" t="s">
        <v>665</v>
      </c>
      <c r="D135" s="179" t="s">
        <v>666</v>
      </c>
      <c r="E135" s="178" t="s">
        <v>667</v>
      </c>
      <c r="F135" s="178" t="s">
        <v>58</v>
      </c>
      <c r="H135" s="178" t="s">
        <v>664</v>
      </c>
      <c r="I135" s="178" t="s">
        <v>667</v>
      </c>
    </row>
    <row r="136" spans="1:9" x14ac:dyDescent="0.25">
      <c r="A136" s="178" t="s">
        <v>58</v>
      </c>
      <c r="B136" s="178" t="s">
        <v>670</v>
      </c>
      <c r="C136" s="178" t="s">
        <v>671</v>
      </c>
      <c r="D136" s="179" t="s">
        <v>589</v>
      </c>
      <c r="E136" s="178" t="s">
        <v>590</v>
      </c>
      <c r="F136" s="178" t="s">
        <v>58</v>
      </c>
      <c r="H136" s="178" t="s">
        <v>670</v>
      </c>
      <c r="I136" s="178" t="s">
        <v>590</v>
      </c>
    </row>
    <row r="137" spans="1:9" x14ac:dyDescent="0.25">
      <c r="A137" s="178" t="s">
        <v>58</v>
      </c>
      <c r="B137" s="178" t="s">
        <v>674</v>
      </c>
      <c r="C137" s="178" t="s">
        <v>675</v>
      </c>
      <c r="D137" s="179" t="s">
        <v>676</v>
      </c>
      <c r="E137" s="178" t="s">
        <v>675</v>
      </c>
      <c r="F137" s="178" t="s">
        <v>58</v>
      </c>
      <c r="H137" s="178" t="s">
        <v>674</v>
      </c>
      <c r="I137" s="178" t="s">
        <v>675</v>
      </c>
    </row>
    <row r="138" spans="1:9" x14ac:dyDescent="0.25">
      <c r="A138" s="178" t="s">
        <v>58</v>
      </c>
      <c r="B138" s="178" t="s">
        <v>679</v>
      </c>
      <c r="C138" s="178" t="s">
        <v>680</v>
      </c>
      <c r="D138" s="179" t="s">
        <v>178</v>
      </c>
      <c r="E138" s="178" t="s">
        <v>179</v>
      </c>
      <c r="F138" s="178" t="s">
        <v>58</v>
      </c>
      <c r="H138" s="178" t="s">
        <v>679</v>
      </c>
      <c r="I138" s="178" t="s">
        <v>179</v>
      </c>
    </row>
    <row r="139" spans="1:9" x14ac:dyDescent="0.25">
      <c r="A139" s="178" t="s">
        <v>58</v>
      </c>
      <c r="B139" s="178" t="s">
        <v>683</v>
      </c>
      <c r="C139" s="178" t="s">
        <v>684</v>
      </c>
      <c r="D139" s="179" t="s">
        <v>685</v>
      </c>
      <c r="E139" s="178" t="s">
        <v>686</v>
      </c>
      <c r="F139" s="178" t="s">
        <v>58</v>
      </c>
      <c r="H139" s="178" t="s">
        <v>683</v>
      </c>
      <c r="I139" s="178" t="s">
        <v>686</v>
      </c>
    </row>
    <row r="140" spans="1:9" x14ac:dyDescent="0.25">
      <c r="A140" s="178" t="s">
        <v>52</v>
      </c>
      <c r="B140" s="178" t="s">
        <v>362</v>
      </c>
      <c r="C140" s="178" t="s">
        <v>689</v>
      </c>
      <c r="D140" s="179" t="s">
        <v>690</v>
      </c>
      <c r="E140" s="178" t="s">
        <v>363</v>
      </c>
      <c r="F140" s="178" t="s">
        <v>52</v>
      </c>
      <c r="H140" s="178" t="s">
        <v>362</v>
      </c>
      <c r="I140" s="178" t="s">
        <v>363</v>
      </c>
    </row>
    <row r="141" spans="1:9" x14ac:dyDescent="0.25">
      <c r="A141" s="178" t="s">
        <v>52</v>
      </c>
      <c r="B141" s="178" t="s">
        <v>368</v>
      </c>
      <c r="C141" s="178" t="s">
        <v>369</v>
      </c>
      <c r="D141" s="179" t="s">
        <v>692</v>
      </c>
      <c r="E141" s="178" t="s">
        <v>369</v>
      </c>
      <c r="F141" s="178" t="s">
        <v>52</v>
      </c>
      <c r="H141" s="178" t="s">
        <v>368</v>
      </c>
      <c r="I141" s="178" t="s">
        <v>369</v>
      </c>
    </row>
    <row r="142" spans="1:9" x14ac:dyDescent="0.25">
      <c r="A142" s="178" t="s">
        <v>52</v>
      </c>
      <c r="B142" s="178" t="s">
        <v>374</v>
      </c>
      <c r="C142" s="178" t="s">
        <v>375</v>
      </c>
      <c r="D142" s="179" t="s">
        <v>694</v>
      </c>
      <c r="E142" s="178" t="s">
        <v>375</v>
      </c>
      <c r="F142" s="178" t="s">
        <v>52</v>
      </c>
      <c r="H142" s="178" t="s">
        <v>374</v>
      </c>
      <c r="I142" s="178" t="s">
        <v>375</v>
      </c>
    </row>
    <row r="143" spans="1:9" x14ac:dyDescent="0.25">
      <c r="A143" s="178" t="s">
        <v>58</v>
      </c>
      <c r="B143" s="178" t="s">
        <v>696</v>
      </c>
      <c r="C143" s="178" t="s">
        <v>697</v>
      </c>
      <c r="D143" s="179" t="s">
        <v>698</v>
      </c>
      <c r="E143" s="178" t="s">
        <v>699</v>
      </c>
      <c r="F143" s="178" t="s">
        <v>58</v>
      </c>
      <c r="H143" s="178" t="s">
        <v>696</v>
      </c>
      <c r="I143" s="178" t="s">
        <v>699</v>
      </c>
    </row>
    <row r="144" spans="1:9" x14ac:dyDescent="0.25">
      <c r="A144" s="178" t="s">
        <v>58</v>
      </c>
      <c r="B144" s="178" t="s">
        <v>701</v>
      </c>
      <c r="C144" s="178" t="s">
        <v>702</v>
      </c>
      <c r="D144" s="179" t="s">
        <v>703</v>
      </c>
      <c r="E144" s="178" t="s">
        <v>704</v>
      </c>
      <c r="F144" s="178" t="s">
        <v>58</v>
      </c>
      <c r="H144" s="178" t="s">
        <v>701</v>
      </c>
      <c r="I144" s="178" t="s">
        <v>704</v>
      </c>
    </row>
    <row r="145" spans="1:9" x14ac:dyDescent="0.25">
      <c r="A145" s="178" t="s">
        <v>52</v>
      </c>
      <c r="B145" s="178" t="s">
        <v>378</v>
      </c>
      <c r="C145" s="178" t="s">
        <v>706</v>
      </c>
      <c r="D145" s="179" t="s">
        <v>707</v>
      </c>
      <c r="E145" s="178" t="s">
        <v>379</v>
      </c>
      <c r="F145" s="178" t="s">
        <v>52</v>
      </c>
      <c r="H145" s="178" t="s">
        <v>378</v>
      </c>
      <c r="I145" s="178" t="s">
        <v>379</v>
      </c>
    </row>
    <row r="146" spans="1:9" x14ac:dyDescent="0.25">
      <c r="A146" s="178" t="s">
        <v>58</v>
      </c>
      <c r="B146" s="178" t="s">
        <v>710</v>
      </c>
      <c r="C146" s="178" t="s">
        <v>711</v>
      </c>
      <c r="D146" s="179" t="s">
        <v>712</v>
      </c>
      <c r="E146" s="178" t="s">
        <v>713</v>
      </c>
      <c r="F146" s="178" t="s">
        <v>58</v>
      </c>
      <c r="H146" s="178" t="s">
        <v>710</v>
      </c>
      <c r="I146" s="178" t="s">
        <v>713</v>
      </c>
    </row>
    <row r="147" spans="1:9" x14ac:dyDescent="0.25">
      <c r="A147" s="178" t="s">
        <v>58</v>
      </c>
      <c r="B147" s="178" t="s">
        <v>716</v>
      </c>
      <c r="C147" s="178" t="s">
        <v>717</v>
      </c>
      <c r="D147" s="179" t="s">
        <v>718</v>
      </c>
      <c r="E147" s="178" t="s">
        <v>719</v>
      </c>
      <c r="F147" s="178" t="s">
        <v>58</v>
      </c>
      <c r="H147" s="178" t="s">
        <v>716</v>
      </c>
      <c r="I147" s="178" t="s">
        <v>719</v>
      </c>
    </row>
    <row r="148" spans="1:9" x14ac:dyDescent="0.25">
      <c r="A148" s="178" t="s">
        <v>52</v>
      </c>
      <c r="B148" s="178" t="s">
        <v>384</v>
      </c>
      <c r="C148" s="178" t="s">
        <v>722</v>
      </c>
      <c r="D148" s="179" t="s">
        <v>723</v>
      </c>
      <c r="E148" s="178" t="s">
        <v>385</v>
      </c>
      <c r="F148" s="178" t="s">
        <v>52</v>
      </c>
      <c r="H148" s="178" t="s">
        <v>384</v>
      </c>
      <c r="I148" s="178" t="s">
        <v>385</v>
      </c>
    </row>
    <row r="149" spans="1:9" x14ac:dyDescent="0.25">
      <c r="A149" s="178" t="s">
        <v>52</v>
      </c>
      <c r="B149" s="178" t="s">
        <v>388</v>
      </c>
      <c r="C149" s="178" t="s">
        <v>726</v>
      </c>
      <c r="D149" s="179" t="s">
        <v>727</v>
      </c>
      <c r="E149" s="178" t="s">
        <v>389</v>
      </c>
      <c r="F149" s="178" t="s">
        <v>52</v>
      </c>
      <c r="H149" s="178" t="s">
        <v>388</v>
      </c>
      <c r="I149" s="178" t="s">
        <v>389</v>
      </c>
    </row>
    <row r="150" spans="1:9" x14ac:dyDescent="0.25">
      <c r="A150" s="178" t="s">
        <v>58</v>
      </c>
      <c r="B150" s="178" t="s">
        <v>730</v>
      </c>
      <c r="C150" s="178" t="s">
        <v>731</v>
      </c>
      <c r="D150" s="179" t="s">
        <v>732</v>
      </c>
      <c r="E150" s="178" t="s">
        <v>733</v>
      </c>
      <c r="F150" s="178" t="s">
        <v>58</v>
      </c>
      <c r="H150" s="178" t="s">
        <v>730</v>
      </c>
      <c r="I150" s="178" t="s">
        <v>733</v>
      </c>
    </row>
    <row r="151" spans="1:9" x14ac:dyDescent="0.25">
      <c r="A151" s="178" t="s">
        <v>52</v>
      </c>
      <c r="B151" s="178" t="s">
        <v>394</v>
      </c>
      <c r="C151" s="178" t="s">
        <v>736</v>
      </c>
      <c r="D151" s="179" t="s">
        <v>737</v>
      </c>
      <c r="E151" s="178" t="s">
        <v>395</v>
      </c>
      <c r="F151" s="178" t="s">
        <v>52</v>
      </c>
      <c r="H151" s="178" t="s">
        <v>394</v>
      </c>
      <c r="I151" s="178" t="s">
        <v>395</v>
      </c>
    </row>
    <row r="152" spans="1:9" x14ac:dyDescent="0.25">
      <c r="A152" s="178" t="s">
        <v>52</v>
      </c>
      <c r="B152" s="178" t="s">
        <v>398</v>
      </c>
      <c r="C152" s="178" t="s">
        <v>399</v>
      </c>
      <c r="D152" s="179" t="s">
        <v>740</v>
      </c>
      <c r="E152" s="178" t="s">
        <v>399</v>
      </c>
      <c r="F152" s="178" t="s">
        <v>52</v>
      </c>
      <c r="H152" s="178" t="s">
        <v>398</v>
      </c>
      <c r="I152" s="178" t="s">
        <v>399</v>
      </c>
    </row>
    <row r="153" spans="1:9" x14ac:dyDescent="0.25">
      <c r="A153" s="178" t="s">
        <v>52</v>
      </c>
      <c r="B153" s="178" t="s">
        <v>403</v>
      </c>
      <c r="C153" s="178" t="s">
        <v>404</v>
      </c>
      <c r="D153" s="179" t="s">
        <v>743</v>
      </c>
      <c r="E153" s="178" t="s">
        <v>404</v>
      </c>
      <c r="F153" s="178" t="s">
        <v>52</v>
      </c>
      <c r="H153" s="178" t="s">
        <v>403</v>
      </c>
      <c r="I153" s="178" t="s">
        <v>404</v>
      </c>
    </row>
    <row r="154" spans="1:9" x14ac:dyDescent="0.25">
      <c r="A154" s="178" t="s">
        <v>52</v>
      </c>
      <c r="B154" s="178" t="s">
        <v>406</v>
      </c>
      <c r="C154" s="178" t="s">
        <v>407</v>
      </c>
      <c r="D154" s="179" t="s">
        <v>746</v>
      </c>
      <c r="E154" s="178" t="s">
        <v>407</v>
      </c>
      <c r="F154" s="178" t="s">
        <v>52</v>
      </c>
      <c r="H154" s="178" t="s">
        <v>406</v>
      </c>
      <c r="I154" s="178" t="s">
        <v>407</v>
      </c>
    </row>
    <row r="155" spans="1:9" x14ac:dyDescent="0.25">
      <c r="A155" s="178" t="s">
        <v>58</v>
      </c>
      <c r="B155" s="178" t="s">
        <v>749</v>
      </c>
      <c r="C155" s="178" t="s">
        <v>750</v>
      </c>
      <c r="D155" s="179" t="s">
        <v>751</v>
      </c>
      <c r="E155" s="178" t="s">
        <v>602</v>
      </c>
      <c r="F155" s="178" t="s">
        <v>58</v>
      </c>
      <c r="H155" s="178" t="s">
        <v>749</v>
      </c>
      <c r="I155" s="178" t="s">
        <v>602</v>
      </c>
    </row>
    <row r="156" spans="1:9" x14ac:dyDescent="0.25">
      <c r="A156" s="178" t="s">
        <v>58</v>
      </c>
      <c r="B156" s="178" t="s">
        <v>754</v>
      </c>
      <c r="C156" s="178" t="s">
        <v>755</v>
      </c>
      <c r="D156" s="179" t="s">
        <v>756</v>
      </c>
      <c r="E156" s="178" t="s">
        <v>757</v>
      </c>
      <c r="F156" s="178" t="s">
        <v>58</v>
      </c>
      <c r="H156" s="178" t="s">
        <v>754</v>
      </c>
      <c r="I156" s="178" t="s">
        <v>757</v>
      </c>
    </row>
    <row r="157" spans="1:9" x14ac:dyDescent="0.25">
      <c r="A157" s="178" t="s">
        <v>52</v>
      </c>
      <c r="B157" s="178" t="s">
        <v>410</v>
      </c>
      <c r="C157" s="178" t="s">
        <v>411</v>
      </c>
      <c r="D157" s="179" t="s">
        <v>760</v>
      </c>
      <c r="E157" s="178" t="s">
        <v>411</v>
      </c>
      <c r="F157" s="178" t="s">
        <v>52</v>
      </c>
      <c r="H157" s="178" t="s">
        <v>410</v>
      </c>
      <c r="I157" s="178" t="s">
        <v>411</v>
      </c>
    </row>
    <row r="158" spans="1:9" x14ac:dyDescent="0.25">
      <c r="A158" s="178" t="s">
        <v>52</v>
      </c>
      <c r="B158" s="178" t="s">
        <v>414</v>
      </c>
      <c r="C158" s="178" t="s">
        <v>763</v>
      </c>
      <c r="D158" s="179" t="s">
        <v>764</v>
      </c>
      <c r="E158" s="178" t="s">
        <v>415</v>
      </c>
      <c r="F158" s="178" t="s">
        <v>52</v>
      </c>
      <c r="H158" s="178" t="s">
        <v>414</v>
      </c>
      <c r="I158" s="178" t="s">
        <v>415</v>
      </c>
    </row>
    <row r="159" spans="1:9" x14ac:dyDescent="0.25">
      <c r="A159" s="178" t="s">
        <v>58</v>
      </c>
      <c r="B159" s="178" t="s">
        <v>767</v>
      </c>
      <c r="C159" s="178" t="s">
        <v>768</v>
      </c>
      <c r="D159" s="179" t="s">
        <v>769</v>
      </c>
      <c r="E159" s="178" t="s">
        <v>770</v>
      </c>
      <c r="F159" s="178" t="s">
        <v>58</v>
      </c>
      <c r="H159" s="178" t="s">
        <v>767</v>
      </c>
      <c r="I159" s="178" t="s">
        <v>770</v>
      </c>
    </row>
    <row r="160" spans="1:9" x14ac:dyDescent="0.25">
      <c r="A160" s="178" t="s">
        <v>58</v>
      </c>
      <c r="B160" s="178" t="s">
        <v>773</v>
      </c>
      <c r="C160" s="178" t="s">
        <v>774</v>
      </c>
      <c r="D160" s="179" t="s">
        <v>775</v>
      </c>
      <c r="E160" s="178" t="s">
        <v>776</v>
      </c>
      <c r="F160" s="178" t="s">
        <v>58</v>
      </c>
      <c r="H160" s="178" t="s">
        <v>773</v>
      </c>
      <c r="I160" s="178" t="s">
        <v>776</v>
      </c>
    </row>
    <row r="161" spans="1:9" x14ac:dyDescent="0.25">
      <c r="A161" s="178" t="s">
        <v>58</v>
      </c>
      <c r="B161" s="178" t="s">
        <v>779</v>
      </c>
      <c r="C161" s="178" t="s">
        <v>780</v>
      </c>
      <c r="D161" s="179" t="s">
        <v>781</v>
      </c>
      <c r="E161" s="178" t="s">
        <v>782</v>
      </c>
      <c r="F161" s="178" t="s">
        <v>58</v>
      </c>
      <c r="H161" s="178" t="s">
        <v>779</v>
      </c>
      <c r="I161" s="178" t="s">
        <v>782</v>
      </c>
    </row>
    <row r="162" spans="1:9" x14ac:dyDescent="0.25">
      <c r="A162" s="178" t="s">
        <v>52</v>
      </c>
      <c r="B162" s="178" t="s">
        <v>420</v>
      </c>
      <c r="C162" s="178" t="s">
        <v>785</v>
      </c>
      <c r="D162" s="179" t="s">
        <v>786</v>
      </c>
      <c r="E162" s="178" t="s">
        <v>421</v>
      </c>
      <c r="F162" s="178" t="s">
        <v>52</v>
      </c>
      <c r="H162" s="178" t="s">
        <v>420</v>
      </c>
      <c r="I162" s="178" t="s">
        <v>421</v>
      </c>
    </row>
    <row r="163" spans="1:9" x14ac:dyDescent="0.25">
      <c r="A163" s="178" t="s">
        <v>52</v>
      </c>
      <c r="B163" s="178" t="s">
        <v>424</v>
      </c>
      <c r="C163" s="178" t="s">
        <v>789</v>
      </c>
      <c r="D163" s="179" t="s">
        <v>790</v>
      </c>
      <c r="E163" s="178" t="s">
        <v>425</v>
      </c>
      <c r="F163" s="178" t="s">
        <v>52</v>
      </c>
      <c r="H163" s="178" t="s">
        <v>424</v>
      </c>
      <c r="I163" s="178" t="s">
        <v>425</v>
      </c>
    </row>
    <row r="164" spans="1:9" x14ac:dyDescent="0.25">
      <c r="A164" s="178" t="s">
        <v>52</v>
      </c>
      <c r="B164" s="178" t="s">
        <v>430</v>
      </c>
      <c r="C164" s="178" t="s">
        <v>793</v>
      </c>
      <c r="D164" s="179" t="s">
        <v>794</v>
      </c>
      <c r="E164" s="178" t="s">
        <v>431</v>
      </c>
      <c r="F164" s="178" t="s">
        <v>52</v>
      </c>
      <c r="H164" s="178" t="s">
        <v>430</v>
      </c>
      <c r="I164" s="178" t="s">
        <v>431</v>
      </c>
    </row>
    <row r="165" spans="1:9" x14ac:dyDescent="0.25">
      <c r="A165" s="178" t="s">
        <v>52</v>
      </c>
      <c r="B165" s="178" t="s">
        <v>436</v>
      </c>
      <c r="C165" s="178" t="s">
        <v>797</v>
      </c>
      <c r="D165" s="179" t="s">
        <v>798</v>
      </c>
      <c r="E165" s="178" t="s">
        <v>437</v>
      </c>
      <c r="F165" s="178" t="s">
        <v>52</v>
      </c>
      <c r="H165" s="178" t="s">
        <v>436</v>
      </c>
      <c r="I165" s="178" t="s">
        <v>437</v>
      </c>
    </row>
    <row r="166" spans="1:9" x14ac:dyDescent="0.25">
      <c r="A166" s="178" t="s">
        <v>52</v>
      </c>
      <c r="B166" s="178" t="s">
        <v>442</v>
      </c>
      <c r="C166" s="178" t="s">
        <v>801</v>
      </c>
      <c r="D166" s="179" t="s">
        <v>86</v>
      </c>
      <c r="E166" s="178" t="s">
        <v>87</v>
      </c>
      <c r="F166" s="178" t="s">
        <v>52</v>
      </c>
      <c r="H166" s="178" t="s">
        <v>442</v>
      </c>
      <c r="I166" s="178" t="s">
        <v>87</v>
      </c>
    </row>
    <row r="167" spans="1:9" x14ac:dyDescent="0.25">
      <c r="A167" s="178" t="s">
        <v>58</v>
      </c>
      <c r="B167" s="178" t="s">
        <v>804</v>
      </c>
      <c r="C167" s="178" t="s">
        <v>805</v>
      </c>
      <c r="D167" s="179" t="s">
        <v>806</v>
      </c>
      <c r="E167" s="178" t="s">
        <v>807</v>
      </c>
      <c r="F167" s="178" t="s">
        <v>58</v>
      </c>
      <c r="H167" s="178" t="s">
        <v>804</v>
      </c>
      <c r="I167" s="178" t="s">
        <v>807</v>
      </c>
    </row>
    <row r="168" spans="1:9" x14ac:dyDescent="0.25">
      <c r="A168" s="178" t="s">
        <v>58</v>
      </c>
      <c r="B168" s="178" t="s">
        <v>810</v>
      </c>
      <c r="C168" s="178" t="s">
        <v>811</v>
      </c>
      <c r="D168" s="179" t="s">
        <v>812</v>
      </c>
      <c r="E168" s="178" t="s">
        <v>811</v>
      </c>
      <c r="F168" s="178" t="s">
        <v>58</v>
      </c>
      <c r="H168" s="178" t="s">
        <v>810</v>
      </c>
      <c r="I168" s="178" t="s">
        <v>811</v>
      </c>
    </row>
    <row r="169" spans="1:9" x14ac:dyDescent="0.25">
      <c r="A169" s="178" t="s">
        <v>52</v>
      </c>
      <c r="B169" s="178" t="s">
        <v>447</v>
      </c>
      <c r="C169" s="178" t="s">
        <v>814</v>
      </c>
      <c r="D169" s="179" t="s">
        <v>815</v>
      </c>
      <c r="E169" s="178" t="s">
        <v>448</v>
      </c>
      <c r="F169" s="178" t="s">
        <v>52</v>
      </c>
      <c r="H169" s="178" t="s">
        <v>447</v>
      </c>
      <c r="I169" s="178" t="s">
        <v>448</v>
      </c>
    </row>
    <row r="170" spans="1:9" x14ac:dyDescent="0.25">
      <c r="A170" s="178" t="s">
        <v>52</v>
      </c>
      <c r="B170" s="178" t="s">
        <v>451</v>
      </c>
      <c r="C170" s="178" t="s">
        <v>818</v>
      </c>
      <c r="D170" s="179" t="s">
        <v>819</v>
      </c>
      <c r="E170" s="178" t="s">
        <v>452</v>
      </c>
      <c r="F170" s="178" t="s">
        <v>52</v>
      </c>
      <c r="H170" s="178" t="s">
        <v>451</v>
      </c>
      <c r="I170" s="178" t="s">
        <v>452</v>
      </c>
    </row>
    <row r="171" spans="1:9" x14ac:dyDescent="0.25">
      <c r="A171" s="178" t="s">
        <v>52</v>
      </c>
      <c r="B171" s="178" t="s">
        <v>457</v>
      </c>
      <c r="C171" s="178" t="s">
        <v>822</v>
      </c>
      <c r="D171" s="179" t="s">
        <v>819</v>
      </c>
      <c r="E171" s="178" t="s">
        <v>452</v>
      </c>
      <c r="F171" s="178" t="s">
        <v>52</v>
      </c>
      <c r="H171" s="178" t="s">
        <v>457</v>
      </c>
      <c r="I171" s="178" t="s">
        <v>452</v>
      </c>
    </row>
    <row r="172" spans="1:9" x14ac:dyDescent="0.25">
      <c r="A172" s="178" t="s">
        <v>58</v>
      </c>
      <c r="B172" s="178" t="s">
        <v>824</v>
      </c>
      <c r="C172" s="178" t="s">
        <v>825</v>
      </c>
      <c r="D172" s="179" t="s">
        <v>826</v>
      </c>
      <c r="E172" s="178" t="s">
        <v>827</v>
      </c>
      <c r="F172" s="178" t="s">
        <v>58</v>
      </c>
      <c r="H172" s="178" t="s">
        <v>824</v>
      </c>
      <c r="I172" s="178" t="s">
        <v>827</v>
      </c>
    </row>
    <row r="173" spans="1:9" x14ac:dyDescent="0.25">
      <c r="A173" s="178" t="s">
        <v>52</v>
      </c>
      <c r="B173" s="178" t="s">
        <v>462</v>
      </c>
      <c r="C173" s="178" t="s">
        <v>830</v>
      </c>
      <c r="D173" s="179" t="s">
        <v>831</v>
      </c>
      <c r="E173" s="178" t="s">
        <v>463</v>
      </c>
      <c r="F173" s="178" t="s">
        <v>52</v>
      </c>
      <c r="H173" s="178" t="s">
        <v>462</v>
      </c>
      <c r="I173" s="178" t="s">
        <v>463</v>
      </c>
    </row>
    <row r="174" spans="1:9" x14ac:dyDescent="0.25">
      <c r="A174" s="178" t="s">
        <v>52</v>
      </c>
      <c r="B174" s="178" t="s">
        <v>466</v>
      </c>
      <c r="C174" s="178" t="s">
        <v>834</v>
      </c>
      <c r="D174" s="179" t="s">
        <v>835</v>
      </c>
      <c r="E174" s="178" t="s">
        <v>467</v>
      </c>
      <c r="F174" s="178" t="s">
        <v>52</v>
      </c>
      <c r="H174" s="178" t="s">
        <v>466</v>
      </c>
      <c r="I174" s="178" t="s">
        <v>467</v>
      </c>
    </row>
    <row r="175" spans="1:9" x14ac:dyDescent="0.25">
      <c r="A175" s="178" t="s">
        <v>52</v>
      </c>
      <c r="B175" s="178" t="s">
        <v>470</v>
      </c>
      <c r="C175" s="178" t="s">
        <v>838</v>
      </c>
      <c r="D175" s="179" t="s">
        <v>839</v>
      </c>
      <c r="E175" s="178" t="s">
        <v>471</v>
      </c>
      <c r="F175" s="178" t="s">
        <v>52</v>
      </c>
      <c r="H175" s="178" t="s">
        <v>470</v>
      </c>
      <c r="I175" s="178" t="s">
        <v>471</v>
      </c>
    </row>
    <row r="176" spans="1:9" x14ac:dyDescent="0.25">
      <c r="A176" s="178" t="s">
        <v>58</v>
      </c>
      <c r="B176" s="178" t="s">
        <v>841</v>
      </c>
      <c r="C176" s="178" t="s">
        <v>842</v>
      </c>
      <c r="D176" s="179" t="s">
        <v>843</v>
      </c>
      <c r="E176" s="178" t="s">
        <v>844</v>
      </c>
      <c r="F176" s="178" t="s">
        <v>58</v>
      </c>
      <c r="H176" s="178" t="s">
        <v>841</v>
      </c>
      <c r="I176" s="178" t="s">
        <v>844</v>
      </c>
    </row>
    <row r="177" spans="1:9" x14ac:dyDescent="0.25">
      <c r="A177" s="178" t="s">
        <v>52</v>
      </c>
      <c r="B177" s="178" t="s">
        <v>476</v>
      </c>
      <c r="C177" s="178" t="s">
        <v>477</v>
      </c>
      <c r="D177" s="179" t="s">
        <v>847</v>
      </c>
      <c r="E177" s="178" t="s">
        <v>477</v>
      </c>
      <c r="F177" s="178" t="s">
        <v>52</v>
      </c>
      <c r="H177" s="178" t="s">
        <v>476</v>
      </c>
      <c r="I177" s="178" t="s">
        <v>477</v>
      </c>
    </row>
    <row r="178" spans="1:9" x14ac:dyDescent="0.25">
      <c r="A178" s="178" t="s">
        <v>58</v>
      </c>
      <c r="B178" s="178" t="s">
        <v>850</v>
      </c>
      <c r="C178" s="178" t="s">
        <v>851</v>
      </c>
      <c r="D178" s="179" t="s">
        <v>852</v>
      </c>
      <c r="E178" s="178" t="s">
        <v>853</v>
      </c>
      <c r="F178" s="178" t="s">
        <v>58</v>
      </c>
      <c r="H178" s="178" t="s">
        <v>850</v>
      </c>
      <c r="I178" s="178" t="s">
        <v>853</v>
      </c>
    </row>
    <row r="179" spans="1:9" x14ac:dyDescent="0.25">
      <c r="A179" s="178" t="s">
        <v>52</v>
      </c>
      <c r="B179" s="178" t="s">
        <v>480</v>
      </c>
      <c r="C179" s="178" t="s">
        <v>855</v>
      </c>
      <c r="D179" s="179" t="s">
        <v>856</v>
      </c>
      <c r="E179" s="178" t="s">
        <v>481</v>
      </c>
      <c r="F179" s="178" t="s">
        <v>52</v>
      </c>
      <c r="H179" s="178" t="s">
        <v>480</v>
      </c>
      <c r="I179" s="178" t="s">
        <v>481</v>
      </c>
    </row>
    <row r="180" spans="1:9" x14ac:dyDescent="0.25">
      <c r="A180" s="178" t="s">
        <v>52</v>
      </c>
      <c r="B180" s="178" t="s">
        <v>484</v>
      </c>
      <c r="C180" s="178" t="s">
        <v>859</v>
      </c>
      <c r="D180" s="179" t="s">
        <v>860</v>
      </c>
      <c r="E180" s="178" t="s">
        <v>485</v>
      </c>
      <c r="F180" s="178" t="s">
        <v>52</v>
      </c>
      <c r="H180" s="178" t="s">
        <v>484</v>
      </c>
      <c r="I180" s="178" t="s">
        <v>485</v>
      </c>
    </row>
    <row r="181" spans="1:9" x14ac:dyDescent="0.25">
      <c r="A181" s="178" t="s">
        <v>58</v>
      </c>
      <c r="B181" s="178" t="s">
        <v>863</v>
      </c>
      <c r="C181" s="178" t="s">
        <v>864</v>
      </c>
      <c r="D181" s="179" t="s">
        <v>96</v>
      </c>
      <c r="E181" s="178" t="s">
        <v>97</v>
      </c>
      <c r="F181" s="178" t="s">
        <v>58</v>
      </c>
      <c r="H181" s="178" t="s">
        <v>863</v>
      </c>
      <c r="I181" s="178" t="s">
        <v>97</v>
      </c>
    </row>
    <row r="182" spans="1:9" x14ac:dyDescent="0.25">
      <c r="A182" s="178" t="s">
        <v>52</v>
      </c>
      <c r="B182" s="178" t="s">
        <v>490</v>
      </c>
      <c r="C182" s="178" t="s">
        <v>867</v>
      </c>
      <c r="D182" s="179" t="s">
        <v>868</v>
      </c>
      <c r="E182" s="178" t="s">
        <v>491</v>
      </c>
      <c r="F182" s="178" t="s">
        <v>52</v>
      </c>
      <c r="H182" s="178" t="s">
        <v>490</v>
      </c>
      <c r="I182" s="178" t="s">
        <v>491</v>
      </c>
    </row>
    <row r="183" spans="1:9" x14ac:dyDescent="0.25">
      <c r="A183" s="178" t="s">
        <v>58</v>
      </c>
      <c r="B183" s="178" t="s">
        <v>871</v>
      </c>
      <c r="C183" s="178" t="s">
        <v>872</v>
      </c>
      <c r="D183" s="179" t="s">
        <v>235</v>
      </c>
      <c r="E183" s="178" t="s">
        <v>236</v>
      </c>
      <c r="F183" s="178" t="s">
        <v>58</v>
      </c>
      <c r="H183" s="178" t="s">
        <v>871</v>
      </c>
      <c r="I183" s="178" t="s">
        <v>236</v>
      </c>
    </row>
    <row r="184" spans="1:9" x14ac:dyDescent="0.25">
      <c r="A184" s="178" t="s">
        <v>58</v>
      </c>
      <c r="B184" s="178" t="s">
        <v>875</v>
      </c>
      <c r="C184" s="178" t="s">
        <v>876</v>
      </c>
      <c r="D184" s="179" t="s">
        <v>877</v>
      </c>
      <c r="E184" s="178" t="s">
        <v>878</v>
      </c>
      <c r="F184" s="178" t="s">
        <v>58</v>
      </c>
      <c r="H184" s="178" t="s">
        <v>875</v>
      </c>
      <c r="I184" s="178" t="s">
        <v>878</v>
      </c>
    </row>
    <row r="185" spans="1:9" x14ac:dyDescent="0.25">
      <c r="A185" s="178" t="s">
        <v>52</v>
      </c>
      <c r="B185" s="178" t="s">
        <v>494</v>
      </c>
      <c r="C185" s="178" t="s">
        <v>881</v>
      </c>
      <c r="D185" s="179" t="s">
        <v>882</v>
      </c>
      <c r="E185" s="178" t="s">
        <v>495</v>
      </c>
      <c r="F185" s="178" t="s">
        <v>52</v>
      </c>
      <c r="H185" s="178" t="s">
        <v>494</v>
      </c>
      <c r="I185" s="178" t="s">
        <v>495</v>
      </c>
    </row>
    <row r="186" spans="1:9" x14ac:dyDescent="0.25">
      <c r="A186" s="178" t="s">
        <v>52</v>
      </c>
      <c r="B186" s="178" t="s">
        <v>498</v>
      </c>
      <c r="C186" s="178" t="s">
        <v>885</v>
      </c>
      <c r="D186" s="179" t="s">
        <v>886</v>
      </c>
      <c r="E186" s="178" t="s">
        <v>499</v>
      </c>
      <c r="F186" s="178" t="s">
        <v>52</v>
      </c>
      <c r="H186" s="178" t="s">
        <v>498</v>
      </c>
      <c r="I186" s="178" t="s">
        <v>499</v>
      </c>
    </row>
    <row r="187" spans="1:9" x14ac:dyDescent="0.25">
      <c r="A187" s="178" t="s">
        <v>52</v>
      </c>
      <c r="B187" s="178" t="s">
        <v>502</v>
      </c>
      <c r="C187" s="178" t="s">
        <v>503</v>
      </c>
      <c r="D187" s="179" t="s">
        <v>889</v>
      </c>
      <c r="E187" s="178" t="s">
        <v>503</v>
      </c>
      <c r="F187" s="178" t="s">
        <v>52</v>
      </c>
      <c r="H187" s="178" t="s">
        <v>502</v>
      </c>
      <c r="I187" s="178" t="s">
        <v>503</v>
      </c>
    </row>
    <row r="188" spans="1:9" x14ac:dyDescent="0.25">
      <c r="A188" s="178" t="s">
        <v>52</v>
      </c>
      <c r="B188" s="178" t="s">
        <v>505</v>
      </c>
      <c r="C188" s="178" t="s">
        <v>892</v>
      </c>
      <c r="D188" s="179" t="s">
        <v>893</v>
      </c>
      <c r="E188" s="178" t="s">
        <v>506</v>
      </c>
      <c r="F188" s="178" t="s">
        <v>52</v>
      </c>
      <c r="H188" s="178" t="s">
        <v>505</v>
      </c>
      <c r="I188" s="178" t="s">
        <v>506</v>
      </c>
    </row>
    <row r="189" spans="1:9" x14ac:dyDescent="0.25">
      <c r="A189" s="178" t="s">
        <v>52</v>
      </c>
      <c r="B189" s="178" t="s">
        <v>508</v>
      </c>
      <c r="C189" s="178" t="s">
        <v>509</v>
      </c>
      <c r="D189" s="179" t="s">
        <v>895</v>
      </c>
      <c r="E189" s="178" t="s">
        <v>509</v>
      </c>
      <c r="F189" s="178" t="s">
        <v>52</v>
      </c>
      <c r="H189" s="178" t="s">
        <v>508</v>
      </c>
      <c r="I189" s="178" t="s">
        <v>509</v>
      </c>
    </row>
    <row r="190" spans="1:9" x14ac:dyDescent="0.25">
      <c r="A190" s="178" t="s">
        <v>52</v>
      </c>
      <c r="B190" s="178" t="s">
        <v>514</v>
      </c>
      <c r="C190" s="178" t="s">
        <v>515</v>
      </c>
      <c r="D190" s="179" t="s">
        <v>898</v>
      </c>
      <c r="E190" s="178" t="s">
        <v>515</v>
      </c>
      <c r="F190" s="178" t="s">
        <v>52</v>
      </c>
      <c r="H190" s="178" t="s">
        <v>514</v>
      </c>
      <c r="I190" s="178" t="s">
        <v>515</v>
      </c>
    </row>
    <row r="191" spans="1:9" x14ac:dyDescent="0.25">
      <c r="A191" s="178" t="s">
        <v>58</v>
      </c>
      <c r="B191" s="178" t="s">
        <v>901</v>
      </c>
      <c r="C191" s="178" t="s">
        <v>902</v>
      </c>
      <c r="D191" s="179" t="s">
        <v>903</v>
      </c>
      <c r="E191" s="178" t="s">
        <v>904</v>
      </c>
      <c r="F191" s="178" t="s">
        <v>58</v>
      </c>
      <c r="H191" s="178" t="s">
        <v>901</v>
      </c>
      <c r="I191" s="178" t="s">
        <v>904</v>
      </c>
    </row>
    <row r="192" spans="1:9" x14ac:dyDescent="0.25">
      <c r="A192" s="178" t="s">
        <v>58</v>
      </c>
      <c r="B192" s="178" t="s">
        <v>907</v>
      </c>
      <c r="C192" s="178" t="s">
        <v>908</v>
      </c>
      <c r="D192" s="179" t="s">
        <v>909</v>
      </c>
      <c r="E192" s="178" t="s">
        <v>910</v>
      </c>
      <c r="F192" s="178" t="s">
        <v>58</v>
      </c>
      <c r="H192" s="178" t="s">
        <v>907</v>
      </c>
      <c r="I192" s="178" t="s">
        <v>910</v>
      </c>
    </row>
    <row r="193" spans="1:9" x14ac:dyDescent="0.25">
      <c r="A193" s="178" t="s">
        <v>58</v>
      </c>
      <c r="B193" s="178" t="s">
        <v>913</v>
      </c>
      <c r="C193" s="178" t="s">
        <v>914</v>
      </c>
      <c r="D193" s="179" t="s">
        <v>915</v>
      </c>
      <c r="E193" s="178" t="s">
        <v>916</v>
      </c>
      <c r="F193" s="178" t="s">
        <v>58</v>
      </c>
      <c r="H193" s="178" t="s">
        <v>913</v>
      </c>
      <c r="I193" s="178" t="s">
        <v>916</v>
      </c>
    </row>
    <row r="194" spans="1:9" x14ac:dyDescent="0.25">
      <c r="A194" s="178" t="s">
        <v>58</v>
      </c>
      <c r="B194" s="178" t="s">
        <v>919</v>
      </c>
      <c r="C194" s="178" t="s">
        <v>920</v>
      </c>
      <c r="D194" s="179" t="s">
        <v>440</v>
      </c>
      <c r="E194" s="178" t="s">
        <v>441</v>
      </c>
      <c r="F194" s="178" t="s">
        <v>58</v>
      </c>
      <c r="H194" s="178" t="s">
        <v>919</v>
      </c>
      <c r="I194" s="178" t="s">
        <v>441</v>
      </c>
    </row>
    <row r="195" spans="1:9" x14ac:dyDescent="0.25">
      <c r="A195" s="178" t="s">
        <v>52</v>
      </c>
      <c r="B195" s="178" t="s">
        <v>517</v>
      </c>
      <c r="C195" s="178" t="s">
        <v>518</v>
      </c>
      <c r="D195" s="179" t="s">
        <v>923</v>
      </c>
      <c r="E195" s="178" t="s">
        <v>518</v>
      </c>
      <c r="F195" s="178" t="s">
        <v>52</v>
      </c>
      <c r="H195" s="178" t="s">
        <v>517</v>
      </c>
      <c r="I195" s="178" t="s">
        <v>518</v>
      </c>
    </row>
    <row r="196" spans="1:9" x14ac:dyDescent="0.25">
      <c r="A196" s="178" t="s">
        <v>58</v>
      </c>
      <c r="B196" s="178" t="s">
        <v>926</v>
      </c>
      <c r="C196" s="178" t="s">
        <v>927</v>
      </c>
      <c r="D196" s="179" t="s">
        <v>928</v>
      </c>
      <c r="E196" s="178" t="s">
        <v>929</v>
      </c>
      <c r="F196" s="178" t="s">
        <v>58</v>
      </c>
      <c r="H196" s="178" t="s">
        <v>926</v>
      </c>
      <c r="I196" s="178" t="s">
        <v>929</v>
      </c>
    </row>
    <row r="197" spans="1:9" x14ac:dyDescent="0.25">
      <c r="A197" s="178" t="s">
        <v>58</v>
      </c>
      <c r="B197" s="178" t="s">
        <v>932</v>
      </c>
      <c r="C197" s="178" t="s">
        <v>933</v>
      </c>
      <c r="D197" s="179" t="s">
        <v>934</v>
      </c>
      <c r="E197" s="178" t="s">
        <v>935</v>
      </c>
      <c r="F197" s="178" t="s">
        <v>58</v>
      </c>
      <c r="H197" s="178" t="s">
        <v>932</v>
      </c>
      <c r="I197" s="178" t="s">
        <v>935</v>
      </c>
    </row>
    <row r="198" spans="1:9" x14ac:dyDescent="0.25">
      <c r="A198" s="178" t="s">
        <v>52</v>
      </c>
      <c r="B198" s="178" t="s">
        <v>523</v>
      </c>
      <c r="C198" s="178" t="s">
        <v>938</v>
      </c>
      <c r="D198" s="179" t="s">
        <v>939</v>
      </c>
      <c r="E198" s="178" t="s">
        <v>524</v>
      </c>
      <c r="F198" s="178" t="s">
        <v>52</v>
      </c>
      <c r="H198" s="178" t="s">
        <v>523</v>
      </c>
      <c r="I198" s="178" t="s">
        <v>524</v>
      </c>
    </row>
    <row r="199" spans="1:9" x14ac:dyDescent="0.25">
      <c r="A199" s="178" t="s">
        <v>52</v>
      </c>
      <c r="B199" s="178" t="s">
        <v>529</v>
      </c>
      <c r="C199" s="178" t="s">
        <v>942</v>
      </c>
      <c r="D199" s="179" t="s">
        <v>943</v>
      </c>
      <c r="E199" s="178" t="s">
        <v>530</v>
      </c>
      <c r="F199" s="178" t="s">
        <v>52</v>
      </c>
      <c r="H199" s="178" t="s">
        <v>529</v>
      </c>
      <c r="I199" s="178" t="s">
        <v>530</v>
      </c>
    </row>
    <row r="200" spans="1:9" x14ac:dyDescent="0.25">
      <c r="A200" s="178" t="s">
        <v>52</v>
      </c>
      <c r="B200" s="178" t="s">
        <v>535</v>
      </c>
      <c r="C200" s="178" t="s">
        <v>945</v>
      </c>
      <c r="D200" s="179" t="s">
        <v>86</v>
      </c>
      <c r="E200" s="178" t="s">
        <v>87</v>
      </c>
      <c r="F200" s="178" t="s">
        <v>52</v>
      </c>
      <c r="H200" s="178" t="s">
        <v>535</v>
      </c>
      <c r="I200" s="178" t="s">
        <v>87</v>
      </c>
    </row>
    <row r="201" spans="1:9" x14ac:dyDescent="0.25">
      <c r="A201" s="178" t="s">
        <v>58</v>
      </c>
      <c r="B201" s="178" t="s">
        <v>948</v>
      </c>
      <c r="C201" s="178" t="s">
        <v>949</v>
      </c>
      <c r="D201" s="179" t="s">
        <v>253</v>
      </c>
      <c r="E201" s="178" t="s">
        <v>254</v>
      </c>
      <c r="F201" s="178" t="s">
        <v>58</v>
      </c>
      <c r="H201" s="178" t="s">
        <v>948</v>
      </c>
      <c r="I201" s="178" t="s">
        <v>254</v>
      </c>
    </row>
    <row r="202" spans="1:9" x14ac:dyDescent="0.25">
      <c r="A202" s="178" t="s">
        <v>52</v>
      </c>
      <c r="B202" s="178" t="s">
        <v>540</v>
      </c>
      <c r="C202" s="178" t="s">
        <v>541</v>
      </c>
      <c r="D202" s="179" t="s">
        <v>952</v>
      </c>
      <c r="E202" s="178" t="s">
        <v>541</v>
      </c>
      <c r="F202" s="178" t="s">
        <v>52</v>
      </c>
      <c r="H202" s="178" t="s">
        <v>540</v>
      </c>
      <c r="I202" s="178" t="s">
        <v>541</v>
      </c>
    </row>
    <row r="203" spans="1:9" x14ac:dyDescent="0.25">
      <c r="A203" s="178" t="s">
        <v>52</v>
      </c>
      <c r="B203" s="178" t="s">
        <v>544</v>
      </c>
      <c r="C203" s="178" t="s">
        <v>955</v>
      </c>
      <c r="D203" s="179" t="s">
        <v>939</v>
      </c>
      <c r="E203" s="178" t="s">
        <v>524</v>
      </c>
      <c r="F203" s="178" t="s">
        <v>52</v>
      </c>
      <c r="H203" s="178" t="s">
        <v>544</v>
      </c>
      <c r="I203" s="178" t="s">
        <v>524</v>
      </c>
    </row>
    <row r="204" spans="1:9" x14ac:dyDescent="0.25">
      <c r="A204" s="178" t="s">
        <v>52</v>
      </c>
      <c r="B204" s="178" t="s">
        <v>549</v>
      </c>
      <c r="C204" s="178" t="s">
        <v>958</v>
      </c>
      <c r="D204" s="179" t="s">
        <v>959</v>
      </c>
      <c r="E204" s="178" t="s">
        <v>550</v>
      </c>
      <c r="F204" s="178" t="s">
        <v>52</v>
      </c>
      <c r="H204" s="178" t="s">
        <v>549</v>
      </c>
      <c r="I204" s="178" t="s">
        <v>550</v>
      </c>
    </row>
    <row r="205" spans="1:9" x14ac:dyDescent="0.25">
      <c r="A205" s="178" t="s">
        <v>58</v>
      </c>
      <c r="B205" s="178" t="s">
        <v>962</v>
      </c>
      <c r="C205" s="178" t="s">
        <v>963</v>
      </c>
      <c r="D205" s="179" t="s">
        <v>964</v>
      </c>
      <c r="E205" s="178" t="s">
        <v>965</v>
      </c>
      <c r="F205" s="178" t="s">
        <v>58</v>
      </c>
      <c r="H205" s="178" t="s">
        <v>962</v>
      </c>
      <c r="I205" s="178" t="s">
        <v>965</v>
      </c>
    </row>
    <row r="206" spans="1:9" x14ac:dyDescent="0.25">
      <c r="A206" s="178" t="s">
        <v>58</v>
      </c>
      <c r="B206" s="178" t="s">
        <v>968</v>
      </c>
      <c r="C206" s="178" t="s">
        <v>969</v>
      </c>
      <c r="D206" s="179" t="s">
        <v>970</v>
      </c>
      <c r="E206" s="178" t="s">
        <v>969</v>
      </c>
      <c r="F206" s="178" t="s">
        <v>58</v>
      </c>
      <c r="H206" s="178" t="s">
        <v>968</v>
      </c>
      <c r="I206" s="178" t="s">
        <v>969</v>
      </c>
    </row>
    <row r="207" spans="1:9" x14ac:dyDescent="0.25">
      <c r="A207" s="178" t="s">
        <v>58</v>
      </c>
      <c r="B207" s="178" t="s">
        <v>973</v>
      </c>
      <c r="C207" s="178" t="s">
        <v>974</v>
      </c>
      <c r="D207" s="179" t="s">
        <v>975</v>
      </c>
      <c r="E207" s="178" t="s">
        <v>976</v>
      </c>
      <c r="F207" s="178" t="s">
        <v>58</v>
      </c>
      <c r="H207" s="178" t="s">
        <v>973</v>
      </c>
      <c r="I207" s="178" t="s">
        <v>976</v>
      </c>
    </row>
    <row r="208" spans="1:9" x14ac:dyDescent="0.25">
      <c r="A208" s="178" t="s">
        <v>58</v>
      </c>
      <c r="B208" s="178" t="s">
        <v>979</v>
      </c>
      <c r="C208" s="178" t="s">
        <v>980</v>
      </c>
      <c r="D208" s="179" t="s">
        <v>253</v>
      </c>
      <c r="E208" s="178" t="s">
        <v>254</v>
      </c>
      <c r="F208" s="178" t="s">
        <v>58</v>
      </c>
      <c r="H208" s="178" t="s">
        <v>979</v>
      </c>
      <c r="I208" s="178" t="s">
        <v>254</v>
      </c>
    </row>
    <row r="209" spans="1:9" x14ac:dyDescent="0.25">
      <c r="A209" s="178" t="s">
        <v>58</v>
      </c>
      <c r="B209" s="178" t="s">
        <v>983</v>
      </c>
      <c r="C209" s="178" t="s">
        <v>984</v>
      </c>
      <c r="D209" s="179" t="s">
        <v>985</v>
      </c>
      <c r="E209" s="178" t="s">
        <v>986</v>
      </c>
      <c r="F209" s="178" t="s">
        <v>58</v>
      </c>
      <c r="H209" s="178" t="s">
        <v>983</v>
      </c>
      <c r="I209" s="178" t="s">
        <v>986</v>
      </c>
    </row>
    <row r="210" spans="1:9" x14ac:dyDescent="0.25">
      <c r="A210" s="178" t="s">
        <v>52</v>
      </c>
      <c r="B210" s="178" t="s">
        <v>553</v>
      </c>
      <c r="C210" s="178" t="s">
        <v>554</v>
      </c>
      <c r="D210" s="179" t="s">
        <v>989</v>
      </c>
      <c r="E210" s="178" t="s">
        <v>554</v>
      </c>
      <c r="F210" s="178" t="s">
        <v>52</v>
      </c>
      <c r="H210" s="178" t="s">
        <v>553</v>
      </c>
      <c r="I210" s="178" t="s">
        <v>554</v>
      </c>
    </row>
    <row r="211" spans="1:9" x14ac:dyDescent="0.25">
      <c r="A211" s="178" t="s">
        <v>52</v>
      </c>
      <c r="B211" s="178" t="s">
        <v>556</v>
      </c>
      <c r="C211" s="178" t="s">
        <v>992</v>
      </c>
      <c r="D211" s="179" t="s">
        <v>993</v>
      </c>
      <c r="E211" s="178" t="s">
        <v>557</v>
      </c>
      <c r="F211" s="178" t="s">
        <v>52</v>
      </c>
      <c r="H211" s="178" t="s">
        <v>556</v>
      </c>
      <c r="I211" s="178" t="s">
        <v>557</v>
      </c>
    </row>
    <row r="212" spans="1:9" x14ac:dyDescent="0.25">
      <c r="A212" s="178" t="s">
        <v>58</v>
      </c>
      <c r="B212" s="178" t="s">
        <v>996</v>
      </c>
      <c r="C212" s="178" t="s">
        <v>997</v>
      </c>
      <c r="D212" s="179" t="s">
        <v>998</v>
      </c>
      <c r="E212" s="178" t="s">
        <v>999</v>
      </c>
      <c r="F212" s="178" t="s">
        <v>58</v>
      </c>
      <c r="H212" s="178" t="s">
        <v>996</v>
      </c>
      <c r="I212" s="178" t="s">
        <v>999</v>
      </c>
    </row>
    <row r="213" spans="1:9" x14ac:dyDescent="0.25">
      <c r="A213" s="178" t="s">
        <v>52</v>
      </c>
      <c r="B213" s="178" t="s">
        <v>562</v>
      </c>
      <c r="C213" s="178" t="s">
        <v>1002</v>
      </c>
      <c r="D213" s="179" t="s">
        <v>1003</v>
      </c>
      <c r="E213" s="178" t="s">
        <v>563</v>
      </c>
      <c r="F213" s="178" t="s">
        <v>52</v>
      </c>
      <c r="H213" s="178" t="s">
        <v>562</v>
      </c>
      <c r="I213" s="178" t="s">
        <v>563</v>
      </c>
    </row>
    <row r="214" spans="1:9" x14ac:dyDescent="0.25">
      <c r="A214" s="178" t="s">
        <v>52</v>
      </c>
      <c r="B214" s="178" t="s">
        <v>568</v>
      </c>
      <c r="C214" s="178" t="s">
        <v>569</v>
      </c>
      <c r="D214" s="179" t="s">
        <v>1006</v>
      </c>
      <c r="E214" s="178" t="s">
        <v>569</v>
      </c>
      <c r="F214" s="178" t="s">
        <v>52</v>
      </c>
      <c r="H214" s="178" t="s">
        <v>568</v>
      </c>
      <c r="I214" s="178" t="s">
        <v>569</v>
      </c>
    </row>
    <row r="215" spans="1:9" x14ac:dyDescent="0.25">
      <c r="A215" s="178" t="s">
        <v>58</v>
      </c>
      <c r="B215" s="178" t="s">
        <v>1009</v>
      </c>
      <c r="C215" s="178" t="s">
        <v>1010</v>
      </c>
      <c r="D215" s="179" t="s">
        <v>1011</v>
      </c>
      <c r="E215" s="178" t="s">
        <v>1012</v>
      </c>
      <c r="F215" s="178" t="s">
        <v>58</v>
      </c>
      <c r="H215" s="178" t="s">
        <v>1009</v>
      </c>
      <c r="I215" s="178" t="s">
        <v>1012</v>
      </c>
    </row>
    <row r="216" spans="1:9" x14ac:dyDescent="0.25">
      <c r="A216" s="178" t="s">
        <v>58</v>
      </c>
      <c r="B216" s="178" t="s">
        <v>1015</v>
      </c>
      <c r="C216" s="178" t="s">
        <v>1016</v>
      </c>
      <c r="D216" s="179" t="s">
        <v>1011</v>
      </c>
      <c r="E216" s="178" t="s">
        <v>1012</v>
      </c>
      <c r="F216" s="178" t="s">
        <v>58</v>
      </c>
      <c r="H216" s="178" t="s">
        <v>1015</v>
      </c>
      <c r="I216" s="178" t="s">
        <v>1012</v>
      </c>
    </row>
    <row r="217" spans="1:9" x14ac:dyDescent="0.25">
      <c r="A217" s="178" t="s">
        <v>58</v>
      </c>
      <c r="B217" s="178" t="s">
        <v>1018</v>
      </c>
      <c r="C217" s="178" t="s">
        <v>1019</v>
      </c>
      <c r="D217" s="179" t="s">
        <v>1011</v>
      </c>
      <c r="E217" s="178" t="s">
        <v>1012</v>
      </c>
      <c r="F217" s="178" t="s">
        <v>58</v>
      </c>
      <c r="H217" s="178" t="s">
        <v>1018</v>
      </c>
      <c r="I217" s="178" t="s">
        <v>1012</v>
      </c>
    </row>
    <row r="218" spans="1:9" x14ac:dyDescent="0.25">
      <c r="A218" s="178" t="s">
        <v>52</v>
      </c>
      <c r="B218" s="178" t="s">
        <v>574</v>
      </c>
      <c r="C218" s="178" t="s">
        <v>1022</v>
      </c>
      <c r="D218" s="179" t="s">
        <v>1023</v>
      </c>
      <c r="E218" s="178" t="s">
        <v>575</v>
      </c>
      <c r="F218" s="178" t="s">
        <v>52</v>
      </c>
      <c r="H218" s="178" t="s">
        <v>574</v>
      </c>
      <c r="I218" s="178" t="s">
        <v>575</v>
      </c>
    </row>
    <row r="219" spans="1:9" x14ac:dyDescent="0.25">
      <c r="A219" s="178" t="s">
        <v>52</v>
      </c>
      <c r="B219" s="178" t="s">
        <v>578</v>
      </c>
      <c r="C219" s="178" t="s">
        <v>1026</v>
      </c>
      <c r="D219" s="179" t="s">
        <v>1023</v>
      </c>
      <c r="E219" s="178" t="s">
        <v>575</v>
      </c>
      <c r="F219" s="178" t="s">
        <v>52</v>
      </c>
      <c r="H219" s="178" t="s">
        <v>578</v>
      </c>
      <c r="I219" s="178" t="s">
        <v>575</v>
      </c>
    </row>
    <row r="220" spans="1:9" x14ac:dyDescent="0.25">
      <c r="A220" s="178" t="s">
        <v>52</v>
      </c>
      <c r="B220" s="178" t="s">
        <v>583</v>
      </c>
      <c r="C220" s="178" t="s">
        <v>1029</v>
      </c>
      <c r="D220" s="179" t="s">
        <v>1023</v>
      </c>
      <c r="E220" s="178" t="s">
        <v>575</v>
      </c>
      <c r="F220" s="178" t="s">
        <v>52</v>
      </c>
      <c r="H220" s="178" t="s">
        <v>583</v>
      </c>
      <c r="I220" s="178" t="s">
        <v>575</v>
      </c>
    </row>
    <row r="221" spans="1:9" x14ac:dyDescent="0.25">
      <c r="A221" s="178" t="s">
        <v>52</v>
      </c>
      <c r="B221" s="178" t="s">
        <v>586</v>
      </c>
      <c r="C221" s="178" t="s">
        <v>1032</v>
      </c>
      <c r="D221" s="179" t="s">
        <v>1023</v>
      </c>
      <c r="E221" s="178" t="s">
        <v>575</v>
      </c>
      <c r="F221" s="178" t="s">
        <v>52</v>
      </c>
      <c r="H221" s="178" t="s">
        <v>586</v>
      </c>
      <c r="I221" s="178" t="s">
        <v>575</v>
      </c>
    </row>
    <row r="222" spans="1:9" x14ac:dyDescent="0.25">
      <c r="A222" s="178" t="s">
        <v>52</v>
      </c>
      <c r="B222" s="178" t="s">
        <v>591</v>
      </c>
      <c r="C222" s="178" t="s">
        <v>1035</v>
      </c>
      <c r="D222" s="179" t="s">
        <v>1036</v>
      </c>
      <c r="E222" s="178" t="s">
        <v>592</v>
      </c>
      <c r="F222" s="178" t="s">
        <v>52</v>
      </c>
      <c r="H222" s="178" t="s">
        <v>591</v>
      </c>
      <c r="I222" s="178" t="s">
        <v>592</v>
      </c>
    </row>
    <row r="223" spans="1:9" x14ac:dyDescent="0.25">
      <c r="A223" s="178" t="s">
        <v>52</v>
      </c>
      <c r="B223" s="178" t="s">
        <v>597</v>
      </c>
      <c r="C223" s="178" t="s">
        <v>1039</v>
      </c>
      <c r="D223" s="179" t="s">
        <v>241</v>
      </c>
      <c r="E223" s="178" t="s">
        <v>242</v>
      </c>
      <c r="F223" s="178" t="s">
        <v>52</v>
      </c>
      <c r="H223" s="178" t="s">
        <v>597</v>
      </c>
      <c r="I223" s="178" t="s">
        <v>242</v>
      </c>
    </row>
    <row r="224" spans="1:9" x14ac:dyDescent="0.25">
      <c r="A224" s="178" t="s">
        <v>58</v>
      </c>
      <c r="B224" s="178" t="s">
        <v>1042</v>
      </c>
      <c r="C224" s="178" t="s">
        <v>1043</v>
      </c>
      <c r="D224" s="179" t="s">
        <v>1044</v>
      </c>
      <c r="E224" s="178" t="s">
        <v>1045</v>
      </c>
      <c r="F224" s="178" t="s">
        <v>58</v>
      </c>
      <c r="H224" s="178" t="s">
        <v>1042</v>
      </c>
      <c r="I224" s="178" t="s">
        <v>1045</v>
      </c>
    </row>
    <row r="225" spans="1:9" x14ac:dyDescent="0.25">
      <c r="A225" s="178" t="s">
        <v>52</v>
      </c>
      <c r="B225" s="178" t="s">
        <v>599</v>
      </c>
      <c r="C225" s="178" t="s">
        <v>1048</v>
      </c>
      <c r="D225" s="179" t="s">
        <v>80</v>
      </c>
      <c r="E225" s="178" t="s">
        <v>81</v>
      </c>
      <c r="F225" s="178" t="s">
        <v>52</v>
      </c>
      <c r="H225" s="178" t="s">
        <v>599</v>
      </c>
      <c r="I225" s="178" t="s">
        <v>81</v>
      </c>
    </row>
    <row r="226" spans="1:9" x14ac:dyDescent="0.25">
      <c r="A226" s="178" t="s">
        <v>58</v>
      </c>
      <c r="B226" s="178" t="s">
        <v>1051</v>
      </c>
      <c r="C226" s="178" t="s">
        <v>1052</v>
      </c>
      <c r="D226" s="179" t="s">
        <v>80</v>
      </c>
      <c r="E226" s="178" t="s">
        <v>81</v>
      </c>
      <c r="F226" s="178" t="s">
        <v>58</v>
      </c>
      <c r="H226" s="178" t="s">
        <v>1051</v>
      </c>
      <c r="I226" s="178" t="s">
        <v>81</v>
      </c>
    </row>
    <row r="227" spans="1:9" x14ac:dyDescent="0.25">
      <c r="A227" s="178" t="s">
        <v>58</v>
      </c>
      <c r="B227" s="178" t="s">
        <v>1055</v>
      </c>
      <c r="C227" s="178" t="s">
        <v>1056</v>
      </c>
      <c r="D227" s="179" t="s">
        <v>253</v>
      </c>
      <c r="E227" s="178" t="s">
        <v>254</v>
      </c>
      <c r="F227" s="178" t="s">
        <v>58</v>
      </c>
      <c r="H227" s="178" t="s">
        <v>1055</v>
      </c>
      <c r="I227" s="178" t="s">
        <v>254</v>
      </c>
    </row>
    <row r="228" spans="1:9" x14ac:dyDescent="0.25">
      <c r="A228" s="178" t="s">
        <v>58</v>
      </c>
      <c r="B228" s="178" t="s">
        <v>1059</v>
      </c>
      <c r="C228" s="178" t="s">
        <v>1060</v>
      </c>
      <c r="D228" s="179" t="s">
        <v>128</v>
      </c>
      <c r="E228" s="178" t="s">
        <v>129</v>
      </c>
      <c r="F228" s="178" t="s">
        <v>58</v>
      </c>
      <c r="H228" s="178" t="s">
        <v>1059</v>
      </c>
      <c r="I228" s="178" t="s">
        <v>129</v>
      </c>
    </row>
    <row r="229" spans="1:9" x14ac:dyDescent="0.25">
      <c r="A229" s="178" t="s">
        <v>52</v>
      </c>
      <c r="B229" s="178" t="s">
        <v>601</v>
      </c>
      <c r="C229" s="178" t="s">
        <v>1062</v>
      </c>
      <c r="D229" s="179" t="s">
        <v>751</v>
      </c>
      <c r="E229" s="178" t="s">
        <v>602</v>
      </c>
      <c r="F229" s="178" t="s">
        <v>52</v>
      </c>
      <c r="H229" s="178" t="s">
        <v>601</v>
      </c>
      <c r="I229" s="178" t="s">
        <v>602</v>
      </c>
    </row>
    <row r="230" spans="1:9" x14ac:dyDescent="0.25">
      <c r="A230" s="178" t="s">
        <v>58</v>
      </c>
      <c r="B230" s="178" t="s">
        <v>1065</v>
      </c>
      <c r="C230" s="178" t="s">
        <v>1066</v>
      </c>
      <c r="D230" s="179" t="s">
        <v>1067</v>
      </c>
      <c r="E230" s="178" t="s">
        <v>1068</v>
      </c>
      <c r="F230" s="178" t="s">
        <v>58</v>
      </c>
      <c r="H230" s="178" t="s">
        <v>1065</v>
      </c>
      <c r="I230" s="178" t="s">
        <v>1068</v>
      </c>
    </row>
    <row r="231" spans="1:9" x14ac:dyDescent="0.25">
      <c r="A231" s="178" t="s">
        <v>52</v>
      </c>
      <c r="B231" s="178" t="s">
        <v>604</v>
      </c>
      <c r="C231" s="178" t="s">
        <v>1071</v>
      </c>
      <c r="D231" s="179" t="s">
        <v>1072</v>
      </c>
      <c r="E231" s="178" t="s">
        <v>605</v>
      </c>
      <c r="F231" s="178" t="s">
        <v>52</v>
      </c>
      <c r="H231" s="178" t="s">
        <v>604</v>
      </c>
      <c r="I231" s="178" t="s">
        <v>605</v>
      </c>
    </row>
    <row r="232" spans="1:9" x14ac:dyDescent="0.25">
      <c r="A232" s="178" t="s">
        <v>52</v>
      </c>
      <c r="B232" s="178" t="s">
        <v>607</v>
      </c>
      <c r="C232" s="178" t="s">
        <v>608</v>
      </c>
      <c r="D232" s="179" t="s">
        <v>1075</v>
      </c>
      <c r="E232" s="178" t="s">
        <v>608</v>
      </c>
      <c r="F232" s="178" t="s">
        <v>52</v>
      </c>
      <c r="H232" s="178" t="s">
        <v>607</v>
      </c>
      <c r="I232" s="178" t="s">
        <v>608</v>
      </c>
    </row>
    <row r="233" spans="1:9" x14ac:dyDescent="0.25">
      <c r="A233" s="178" t="s">
        <v>58</v>
      </c>
      <c r="B233" s="178" t="s">
        <v>1077</v>
      </c>
      <c r="C233" s="178" t="s">
        <v>1078</v>
      </c>
      <c r="D233" s="179" t="s">
        <v>1079</v>
      </c>
      <c r="E233" s="178" t="s">
        <v>1080</v>
      </c>
      <c r="F233" s="178" t="s">
        <v>58</v>
      </c>
      <c r="H233" s="178" t="s">
        <v>1077</v>
      </c>
      <c r="I233" s="178" t="s">
        <v>1080</v>
      </c>
    </row>
    <row r="234" spans="1:9" x14ac:dyDescent="0.25">
      <c r="A234" s="178" t="s">
        <v>52</v>
      </c>
      <c r="B234" s="178" t="s">
        <v>613</v>
      </c>
      <c r="C234" s="178" t="s">
        <v>614</v>
      </c>
      <c r="D234" s="179" t="s">
        <v>1082</v>
      </c>
      <c r="E234" s="178" t="s">
        <v>614</v>
      </c>
      <c r="F234" s="178" t="s">
        <v>52</v>
      </c>
      <c r="H234" s="178" t="s">
        <v>613</v>
      </c>
      <c r="I234" s="178" t="s">
        <v>614</v>
      </c>
    </row>
    <row r="235" spans="1:9" x14ac:dyDescent="0.25">
      <c r="A235" s="178" t="s">
        <v>52</v>
      </c>
      <c r="B235" s="178" t="s">
        <v>616</v>
      </c>
      <c r="C235" s="178" t="s">
        <v>1084</v>
      </c>
      <c r="D235" s="179" t="s">
        <v>1085</v>
      </c>
      <c r="E235" s="178" t="s">
        <v>617</v>
      </c>
      <c r="F235" s="178" t="s">
        <v>52</v>
      </c>
      <c r="H235" s="178" t="s">
        <v>616</v>
      </c>
      <c r="I235" s="178" t="s">
        <v>617</v>
      </c>
    </row>
    <row r="236" spans="1:9" x14ac:dyDescent="0.25">
      <c r="A236" s="178" t="s">
        <v>58</v>
      </c>
      <c r="B236" s="178" t="s">
        <v>1088</v>
      </c>
      <c r="C236" s="178" t="s">
        <v>1089</v>
      </c>
      <c r="D236" s="179" t="s">
        <v>1090</v>
      </c>
      <c r="E236" s="178" t="s">
        <v>1091</v>
      </c>
      <c r="F236" s="178" t="s">
        <v>58</v>
      </c>
      <c r="H236" s="178" t="s">
        <v>1088</v>
      </c>
      <c r="I236" s="178" t="s">
        <v>1091</v>
      </c>
    </row>
    <row r="237" spans="1:9" x14ac:dyDescent="0.25">
      <c r="A237" s="178" t="s">
        <v>58</v>
      </c>
      <c r="B237" s="178" t="s">
        <v>1094</v>
      </c>
      <c r="C237" s="178" t="s">
        <v>1095</v>
      </c>
      <c r="D237" s="179" t="s">
        <v>1096</v>
      </c>
      <c r="E237" s="178" t="s">
        <v>1001</v>
      </c>
      <c r="F237" s="178" t="s">
        <v>58</v>
      </c>
      <c r="H237" s="178" t="s">
        <v>1094</v>
      </c>
      <c r="I237" s="178" t="s">
        <v>1001</v>
      </c>
    </row>
    <row r="238" spans="1:9" x14ac:dyDescent="0.25">
      <c r="A238" s="178" t="s">
        <v>58</v>
      </c>
      <c r="B238" s="178" t="s">
        <v>1099</v>
      </c>
      <c r="C238" s="178" t="s">
        <v>1100</v>
      </c>
      <c r="D238" s="179" t="s">
        <v>1044</v>
      </c>
      <c r="E238" s="178" t="s">
        <v>1045</v>
      </c>
      <c r="F238" s="178" t="s">
        <v>58</v>
      </c>
      <c r="H238" s="178" t="s">
        <v>1099</v>
      </c>
      <c r="I238" s="178" t="s">
        <v>1045</v>
      </c>
    </row>
    <row r="239" spans="1:9" x14ac:dyDescent="0.25">
      <c r="A239" s="178" t="s">
        <v>58</v>
      </c>
      <c r="B239" s="178" t="s">
        <v>1102</v>
      </c>
      <c r="C239" s="178" t="s">
        <v>1103</v>
      </c>
      <c r="D239" s="179" t="s">
        <v>1104</v>
      </c>
      <c r="E239" s="178" t="s">
        <v>1105</v>
      </c>
      <c r="F239" s="178" t="s">
        <v>58</v>
      </c>
      <c r="H239" s="178" t="s">
        <v>1102</v>
      </c>
      <c r="I239" s="178" t="s">
        <v>1105</v>
      </c>
    </row>
    <row r="240" spans="1:9" x14ac:dyDescent="0.25">
      <c r="A240" s="178" t="s">
        <v>52</v>
      </c>
      <c r="B240" s="178" t="s">
        <v>620</v>
      </c>
      <c r="C240" s="178" t="s">
        <v>621</v>
      </c>
      <c r="D240" s="179" t="s">
        <v>1108</v>
      </c>
      <c r="E240" s="178" t="s">
        <v>621</v>
      </c>
      <c r="F240" s="178" t="s">
        <v>52</v>
      </c>
      <c r="H240" s="178" t="s">
        <v>620</v>
      </c>
      <c r="I240" s="178" t="s">
        <v>621</v>
      </c>
    </row>
    <row r="241" spans="1:9" x14ac:dyDescent="0.25">
      <c r="A241" s="178" t="s">
        <v>58</v>
      </c>
      <c r="B241" s="178" t="s">
        <v>1111</v>
      </c>
      <c r="C241" s="178" t="s">
        <v>1112</v>
      </c>
      <c r="D241" s="179" t="s">
        <v>1113</v>
      </c>
      <c r="E241" s="178" t="s">
        <v>1114</v>
      </c>
      <c r="F241" s="178" t="s">
        <v>58</v>
      </c>
      <c r="H241" s="178" t="s">
        <v>1111</v>
      </c>
      <c r="I241" s="178" t="s">
        <v>1114</v>
      </c>
    </row>
    <row r="242" spans="1:9" x14ac:dyDescent="0.25">
      <c r="A242" s="178" t="s">
        <v>52</v>
      </c>
      <c r="B242" s="178" t="s">
        <v>623</v>
      </c>
      <c r="C242" s="178" t="s">
        <v>624</v>
      </c>
      <c r="D242" s="179" t="s">
        <v>1117</v>
      </c>
      <c r="E242" s="178" t="s">
        <v>624</v>
      </c>
      <c r="F242" s="178" t="s">
        <v>52</v>
      </c>
      <c r="H242" s="178" t="s">
        <v>623</v>
      </c>
      <c r="I242" s="178" t="s">
        <v>624</v>
      </c>
    </row>
    <row r="243" spans="1:9" x14ac:dyDescent="0.25">
      <c r="A243" s="178" t="s">
        <v>58</v>
      </c>
      <c r="B243" s="178" t="s">
        <v>1120</v>
      </c>
      <c r="C243" s="178" t="s">
        <v>1121</v>
      </c>
      <c r="D243" s="179" t="s">
        <v>1122</v>
      </c>
      <c r="E243" s="178" t="s">
        <v>1123</v>
      </c>
      <c r="F243" s="178" t="s">
        <v>58</v>
      </c>
      <c r="H243" s="178" t="s">
        <v>1120</v>
      </c>
      <c r="I243" s="178" t="s">
        <v>1123</v>
      </c>
    </row>
    <row r="244" spans="1:9" x14ac:dyDescent="0.25">
      <c r="A244" s="178" t="s">
        <v>52</v>
      </c>
      <c r="B244" s="178" t="s">
        <v>627</v>
      </c>
      <c r="C244" s="178" t="s">
        <v>628</v>
      </c>
      <c r="D244" s="179" t="s">
        <v>1126</v>
      </c>
      <c r="E244" s="178" t="s">
        <v>628</v>
      </c>
      <c r="F244" s="178" t="s">
        <v>52</v>
      </c>
      <c r="H244" s="178" t="s">
        <v>627</v>
      </c>
      <c r="I244" s="178" t="s">
        <v>628</v>
      </c>
    </row>
    <row r="245" spans="1:9" x14ac:dyDescent="0.25">
      <c r="A245" s="178" t="s">
        <v>52</v>
      </c>
      <c r="B245" s="178" t="s">
        <v>631</v>
      </c>
      <c r="C245" s="178" t="s">
        <v>1129</v>
      </c>
      <c r="D245" s="179" t="s">
        <v>1126</v>
      </c>
      <c r="E245" s="178" t="s">
        <v>628</v>
      </c>
      <c r="F245" s="178" t="s">
        <v>52</v>
      </c>
      <c r="H245" s="178" t="s">
        <v>631</v>
      </c>
      <c r="I245" s="178" t="s">
        <v>628</v>
      </c>
    </row>
    <row r="246" spans="1:9" x14ac:dyDescent="0.25">
      <c r="A246" s="178" t="s">
        <v>58</v>
      </c>
      <c r="B246" s="178" t="s">
        <v>1131</v>
      </c>
      <c r="C246" s="178" t="s">
        <v>1132</v>
      </c>
      <c r="D246" s="179" t="s">
        <v>1133</v>
      </c>
      <c r="E246" s="178" t="s">
        <v>1134</v>
      </c>
      <c r="F246" s="178" t="s">
        <v>58</v>
      </c>
      <c r="H246" s="178" t="s">
        <v>1131</v>
      </c>
      <c r="I246" s="178" t="s">
        <v>1134</v>
      </c>
    </row>
    <row r="247" spans="1:9" x14ac:dyDescent="0.25">
      <c r="A247" s="178" t="s">
        <v>52</v>
      </c>
      <c r="B247" s="178" t="s">
        <v>634</v>
      </c>
      <c r="C247" s="178" t="s">
        <v>1137</v>
      </c>
      <c r="D247" s="179" t="s">
        <v>1138</v>
      </c>
      <c r="E247" s="178" t="s">
        <v>635</v>
      </c>
      <c r="F247" s="178" t="s">
        <v>52</v>
      </c>
      <c r="H247" s="178" t="s">
        <v>634</v>
      </c>
      <c r="I247" s="178" t="s">
        <v>635</v>
      </c>
    </row>
    <row r="248" spans="1:9" x14ac:dyDescent="0.25">
      <c r="A248" s="178" t="s">
        <v>58</v>
      </c>
      <c r="B248" s="178" t="s">
        <v>1140</v>
      </c>
      <c r="C248" s="178" t="s">
        <v>1141</v>
      </c>
      <c r="D248" s="179" t="s">
        <v>1142</v>
      </c>
      <c r="E248" s="178" t="s">
        <v>1143</v>
      </c>
      <c r="F248" s="178" t="s">
        <v>58</v>
      </c>
      <c r="H248" s="178" t="s">
        <v>1140</v>
      </c>
      <c r="I248" s="178" t="s">
        <v>1143</v>
      </c>
    </row>
    <row r="249" spans="1:9" x14ac:dyDescent="0.25">
      <c r="A249" s="178" t="s">
        <v>58</v>
      </c>
      <c r="B249" s="178" t="s">
        <v>1146</v>
      </c>
      <c r="C249" s="178" t="s">
        <v>1147</v>
      </c>
      <c r="D249" s="179" t="s">
        <v>253</v>
      </c>
      <c r="E249" s="178" t="s">
        <v>254</v>
      </c>
      <c r="F249" s="178" t="s">
        <v>58</v>
      </c>
      <c r="H249" s="178" t="s">
        <v>1146</v>
      </c>
      <c r="I249" s="178" t="s">
        <v>254</v>
      </c>
    </row>
    <row r="250" spans="1:9" x14ac:dyDescent="0.25">
      <c r="A250" s="178" t="s">
        <v>52</v>
      </c>
      <c r="B250" s="178" t="s">
        <v>638</v>
      </c>
      <c r="C250" s="178" t="s">
        <v>1149</v>
      </c>
      <c r="D250" s="179" t="s">
        <v>1150</v>
      </c>
      <c r="E250" s="178" t="s">
        <v>639</v>
      </c>
      <c r="F250" s="178" t="s">
        <v>52</v>
      </c>
      <c r="H250" s="178" t="s">
        <v>638</v>
      </c>
      <c r="I250" s="178" t="s">
        <v>639</v>
      </c>
    </row>
    <row r="251" spans="1:9" x14ac:dyDescent="0.25">
      <c r="A251" s="178" t="s">
        <v>58</v>
      </c>
      <c r="B251" s="178" t="s">
        <v>1153</v>
      </c>
      <c r="C251" s="178" t="s">
        <v>1154</v>
      </c>
      <c r="D251" s="179" t="s">
        <v>712</v>
      </c>
      <c r="E251" s="178" t="s">
        <v>713</v>
      </c>
      <c r="F251" s="178" t="s">
        <v>58</v>
      </c>
      <c r="H251" s="178" t="s">
        <v>1153</v>
      </c>
      <c r="I251" s="178" t="s">
        <v>713</v>
      </c>
    </row>
    <row r="252" spans="1:9" x14ac:dyDescent="0.25">
      <c r="A252" s="178" t="s">
        <v>58</v>
      </c>
      <c r="B252" s="178" t="s">
        <v>1157</v>
      </c>
      <c r="C252" s="178" t="s">
        <v>1158</v>
      </c>
      <c r="D252" s="179" t="s">
        <v>1159</v>
      </c>
      <c r="E252" s="178" t="s">
        <v>1160</v>
      </c>
      <c r="F252" s="178" t="s">
        <v>58</v>
      </c>
      <c r="H252" s="178" t="s">
        <v>1157</v>
      </c>
      <c r="I252" s="178" t="s">
        <v>1160</v>
      </c>
    </row>
    <row r="253" spans="1:9" x14ac:dyDescent="0.25">
      <c r="A253" s="178" t="s">
        <v>52</v>
      </c>
      <c r="B253" s="178" t="s">
        <v>642</v>
      </c>
      <c r="C253" s="178" t="s">
        <v>1163</v>
      </c>
      <c r="D253" s="179" t="s">
        <v>1164</v>
      </c>
      <c r="E253" s="178" t="s">
        <v>643</v>
      </c>
      <c r="F253" s="178" t="s">
        <v>52</v>
      </c>
      <c r="H253" s="178" t="s">
        <v>642</v>
      </c>
      <c r="I253" s="178" t="s">
        <v>643</v>
      </c>
    </row>
    <row r="254" spans="1:9" x14ac:dyDescent="0.25">
      <c r="A254" s="178" t="s">
        <v>58</v>
      </c>
      <c r="B254" s="178" t="s">
        <v>1167</v>
      </c>
      <c r="C254" s="178" t="s">
        <v>1168</v>
      </c>
      <c r="D254" s="179" t="s">
        <v>975</v>
      </c>
      <c r="E254" s="178" t="s">
        <v>976</v>
      </c>
      <c r="F254" s="178" t="s">
        <v>58</v>
      </c>
      <c r="H254" s="178" t="s">
        <v>1167</v>
      </c>
      <c r="I254" s="178" t="s">
        <v>976</v>
      </c>
    </row>
    <row r="255" spans="1:9" x14ac:dyDescent="0.25">
      <c r="A255" s="178" t="s">
        <v>58</v>
      </c>
      <c r="B255" s="178" t="s">
        <v>1171</v>
      </c>
      <c r="C255" s="178" t="s">
        <v>1172</v>
      </c>
      <c r="D255" s="179" t="s">
        <v>1173</v>
      </c>
      <c r="E255" s="178" t="s">
        <v>1174</v>
      </c>
      <c r="F255" s="178" t="s">
        <v>58</v>
      </c>
      <c r="H255" s="178" t="s">
        <v>1171</v>
      </c>
      <c r="I255" s="178" t="s">
        <v>1174</v>
      </c>
    </row>
    <row r="256" spans="1:9" x14ac:dyDescent="0.25">
      <c r="A256" s="178" t="s">
        <v>52</v>
      </c>
      <c r="B256" s="178" t="s">
        <v>646</v>
      </c>
      <c r="C256" s="178" t="s">
        <v>647</v>
      </c>
      <c r="D256" s="179" t="s">
        <v>1177</v>
      </c>
      <c r="E256" s="178" t="s">
        <v>647</v>
      </c>
      <c r="F256" s="178" t="s">
        <v>52</v>
      </c>
      <c r="H256" s="178" t="s">
        <v>646</v>
      </c>
      <c r="I256" s="178" t="s">
        <v>647</v>
      </c>
    </row>
    <row r="257" spans="1:9" x14ac:dyDescent="0.25">
      <c r="A257" s="178" t="s">
        <v>58</v>
      </c>
      <c r="B257" s="178" t="s">
        <v>1180</v>
      </c>
      <c r="C257" s="178" t="s">
        <v>1181</v>
      </c>
      <c r="D257" s="179" t="s">
        <v>1182</v>
      </c>
      <c r="E257" s="178" t="s">
        <v>1183</v>
      </c>
      <c r="F257" s="178" t="s">
        <v>58</v>
      </c>
      <c r="H257" s="178" t="s">
        <v>1180</v>
      </c>
      <c r="I257" s="178" t="s">
        <v>1183</v>
      </c>
    </row>
    <row r="258" spans="1:9" x14ac:dyDescent="0.25">
      <c r="A258" s="178" t="s">
        <v>52</v>
      </c>
      <c r="B258" s="178" t="s">
        <v>649</v>
      </c>
      <c r="C258" s="178" t="s">
        <v>1186</v>
      </c>
      <c r="D258" s="179" t="s">
        <v>1187</v>
      </c>
      <c r="E258" s="178" t="s">
        <v>650</v>
      </c>
      <c r="F258" s="178" t="s">
        <v>52</v>
      </c>
      <c r="H258" s="178" t="s">
        <v>649</v>
      </c>
      <c r="I258" s="178" t="s">
        <v>650</v>
      </c>
    </row>
    <row r="259" spans="1:9" x14ac:dyDescent="0.25">
      <c r="A259" s="178" t="s">
        <v>52</v>
      </c>
      <c r="B259" s="178" t="s">
        <v>652</v>
      </c>
      <c r="C259" s="178" t="s">
        <v>653</v>
      </c>
      <c r="D259" s="179" t="s">
        <v>1190</v>
      </c>
      <c r="E259" s="178" t="s">
        <v>653</v>
      </c>
      <c r="F259" s="178" t="s">
        <v>52</v>
      </c>
      <c r="H259" s="178" t="s">
        <v>652</v>
      </c>
      <c r="I259" s="178" t="s">
        <v>653</v>
      </c>
    </row>
    <row r="260" spans="1:9" x14ac:dyDescent="0.25">
      <c r="A260" s="178" t="s">
        <v>58</v>
      </c>
      <c r="B260" s="178" t="s">
        <v>1193</v>
      </c>
      <c r="C260" s="178" t="s">
        <v>1194</v>
      </c>
      <c r="D260" s="179" t="s">
        <v>1195</v>
      </c>
      <c r="E260" s="178" t="s">
        <v>1196</v>
      </c>
      <c r="F260" s="178" t="s">
        <v>58</v>
      </c>
      <c r="H260" s="178" t="s">
        <v>1193</v>
      </c>
      <c r="I260" s="178" t="s">
        <v>1196</v>
      </c>
    </row>
    <row r="261" spans="1:9" x14ac:dyDescent="0.25">
      <c r="A261" s="178" t="s">
        <v>58</v>
      </c>
      <c r="B261" s="178" t="s">
        <v>1199</v>
      </c>
      <c r="C261" s="178" t="s">
        <v>1200</v>
      </c>
      <c r="D261" s="179" t="s">
        <v>1201</v>
      </c>
      <c r="E261" s="178" t="s">
        <v>1202</v>
      </c>
      <c r="F261" s="178" t="s">
        <v>58</v>
      </c>
      <c r="H261" s="178" t="s">
        <v>1199</v>
      </c>
      <c r="I261" s="178" t="s">
        <v>1202</v>
      </c>
    </row>
    <row r="262" spans="1:9" x14ac:dyDescent="0.25">
      <c r="A262" s="178" t="s">
        <v>58</v>
      </c>
      <c r="B262" s="178" t="s">
        <v>1205</v>
      </c>
      <c r="C262" s="178" t="s">
        <v>1206</v>
      </c>
      <c r="D262" s="179" t="s">
        <v>1207</v>
      </c>
      <c r="E262" s="178" t="s">
        <v>1208</v>
      </c>
      <c r="F262" s="178" t="s">
        <v>58</v>
      </c>
      <c r="H262" s="178" t="s">
        <v>1205</v>
      </c>
      <c r="I262" s="178" t="s">
        <v>1208</v>
      </c>
    </row>
    <row r="263" spans="1:9" x14ac:dyDescent="0.25">
      <c r="A263" s="178" t="s">
        <v>58</v>
      </c>
      <c r="B263" s="178" t="s">
        <v>1211</v>
      </c>
      <c r="C263" s="178" t="s">
        <v>1212</v>
      </c>
      <c r="D263" s="179" t="s">
        <v>204</v>
      </c>
      <c r="E263" s="178" t="s">
        <v>205</v>
      </c>
      <c r="F263" s="178" t="s">
        <v>58</v>
      </c>
      <c r="H263" s="178" t="s">
        <v>1211</v>
      </c>
      <c r="I263" s="178" t="s">
        <v>205</v>
      </c>
    </row>
    <row r="264" spans="1:9" x14ac:dyDescent="0.25">
      <c r="A264" s="178" t="s">
        <v>58</v>
      </c>
      <c r="B264" s="178" t="s">
        <v>1215</v>
      </c>
      <c r="C264" s="178" t="s">
        <v>1216</v>
      </c>
      <c r="D264" s="179" t="s">
        <v>1217</v>
      </c>
      <c r="E264" s="178" t="s">
        <v>1218</v>
      </c>
      <c r="F264" s="178" t="s">
        <v>58</v>
      </c>
      <c r="H264" s="178" t="s">
        <v>1215</v>
      </c>
      <c r="I264" s="178" t="s">
        <v>1218</v>
      </c>
    </row>
    <row r="265" spans="1:9" x14ac:dyDescent="0.25">
      <c r="A265" s="178" t="s">
        <v>52</v>
      </c>
      <c r="B265" s="178" t="s">
        <v>655</v>
      </c>
      <c r="C265" s="178" t="s">
        <v>1221</v>
      </c>
      <c r="D265" s="179" t="s">
        <v>1222</v>
      </c>
      <c r="E265" s="178" t="s">
        <v>656</v>
      </c>
      <c r="F265" s="178" t="s">
        <v>52</v>
      </c>
      <c r="H265" s="178" t="s">
        <v>655</v>
      </c>
      <c r="I265" s="178" t="s">
        <v>656</v>
      </c>
    </row>
    <row r="266" spans="1:9" x14ac:dyDescent="0.25">
      <c r="A266" s="178" t="s">
        <v>52</v>
      </c>
      <c r="B266" s="178" t="s">
        <v>658</v>
      </c>
      <c r="C266" s="178" t="s">
        <v>659</v>
      </c>
      <c r="D266" s="179" t="s">
        <v>1225</v>
      </c>
      <c r="E266" s="178" t="s">
        <v>659</v>
      </c>
      <c r="F266" s="178" t="s">
        <v>52</v>
      </c>
      <c r="H266" s="178" t="s">
        <v>658</v>
      </c>
      <c r="I266" s="178" t="s">
        <v>659</v>
      </c>
    </row>
    <row r="267" spans="1:9" x14ac:dyDescent="0.25">
      <c r="A267" s="178" t="s">
        <v>58</v>
      </c>
      <c r="B267" s="178" t="s">
        <v>1226</v>
      </c>
      <c r="C267" s="178" t="s">
        <v>1227</v>
      </c>
      <c r="D267" s="179" t="s">
        <v>1228</v>
      </c>
      <c r="E267" s="178" t="s">
        <v>1229</v>
      </c>
      <c r="F267" s="178" t="s">
        <v>58</v>
      </c>
      <c r="H267" s="178" t="s">
        <v>1226</v>
      </c>
      <c r="I267" s="178" t="s">
        <v>1229</v>
      </c>
    </row>
    <row r="268" spans="1:9" x14ac:dyDescent="0.25">
      <c r="A268" s="178" t="s">
        <v>58</v>
      </c>
      <c r="B268" s="178" t="s">
        <v>1230</v>
      </c>
      <c r="C268" s="178" t="s">
        <v>1231</v>
      </c>
      <c r="D268" s="179" t="s">
        <v>235</v>
      </c>
      <c r="E268" s="178" t="s">
        <v>236</v>
      </c>
      <c r="F268" s="178" t="s">
        <v>58</v>
      </c>
      <c r="H268" s="178" t="s">
        <v>1230</v>
      </c>
      <c r="I268" s="178" t="s">
        <v>236</v>
      </c>
    </row>
    <row r="269" spans="1:9" x14ac:dyDescent="0.25">
      <c r="A269" s="178" t="s">
        <v>52</v>
      </c>
      <c r="B269" s="178" t="s">
        <v>662</v>
      </c>
      <c r="C269" s="178" t="s">
        <v>1232</v>
      </c>
      <c r="D269" s="179" t="s">
        <v>1233</v>
      </c>
      <c r="E269" s="178" t="s">
        <v>663</v>
      </c>
      <c r="F269" s="178" t="s">
        <v>52</v>
      </c>
      <c r="H269" s="178" t="s">
        <v>662</v>
      </c>
      <c r="I269" s="178" t="s">
        <v>663</v>
      </c>
    </row>
    <row r="270" spans="1:9" x14ac:dyDescent="0.25">
      <c r="A270" s="178" t="s">
        <v>58</v>
      </c>
      <c r="B270" s="178" t="s">
        <v>1234</v>
      </c>
      <c r="C270" s="178" t="s">
        <v>1235</v>
      </c>
      <c r="D270" s="179" t="s">
        <v>611</v>
      </c>
      <c r="E270" s="178" t="s">
        <v>612</v>
      </c>
      <c r="F270" s="178" t="s">
        <v>58</v>
      </c>
      <c r="H270" s="178" t="s">
        <v>1234</v>
      </c>
      <c r="I270" s="178" t="s">
        <v>612</v>
      </c>
    </row>
    <row r="271" spans="1:9" x14ac:dyDescent="0.25">
      <c r="A271" s="178" t="s">
        <v>58</v>
      </c>
      <c r="B271" s="178" t="s">
        <v>1236</v>
      </c>
      <c r="C271" s="178" t="s">
        <v>1237</v>
      </c>
      <c r="D271" s="179" t="s">
        <v>1238</v>
      </c>
      <c r="E271" s="178" t="s">
        <v>1239</v>
      </c>
      <c r="F271" s="178" t="s">
        <v>58</v>
      </c>
      <c r="H271" s="178" t="s">
        <v>1236</v>
      </c>
      <c r="I271" s="178" t="s">
        <v>1239</v>
      </c>
    </row>
    <row r="272" spans="1:9" x14ac:dyDescent="0.25">
      <c r="A272" s="178" t="s">
        <v>52</v>
      </c>
      <c r="B272" s="178" t="s">
        <v>668</v>
      </c>
      <c r="C272" s="178" t="s">
        <v>669</v>
      </c>
      <c r="D272" s="179" t="s">
        <v>1240</v>
      </c>
      <c r="E272" s="178" t="s">
        <v>669</v>
      </c>
      <c r="F272" s="178" t="s">
        <v>52</v>
      </c>
      <c r="H272" s="178" t="s">
        <v>668</v>
      </c>
      <c r="I272" s="178" t="s">
        <v>669</v>
      </c>
    </row>
    <row r="273" spans="1:9" x14ac:dyDescent="0.25">
      <c r="A273" s="178" t="s">
        <v>52</v>
      </c>
      <c r="B273" s="178" t="s">
        <v>672</v>
      </c>
      <c r="C273" s="178" t="s">
        <v>1241</v>
      </c>
      <c r="D273" s="179" t="s">
        <v>1242</v>
      </c>
      <c r="E273" s="178" t="s">
        <v>673</v>
      </c>
      <c r="F273" s="178" t="s">
        <v>52</v>
      </c>
      <c r="H273" s="178" t="s">
        <v>672</v>
      </c>
      <c r="I273" s="178" t="s">
        <v>673</v>
      </c>
    </row>
    <row r="274" spans="1:9" x14ac:dyDescent="0.25">
      <c r="A274" s="178" t="s">
        <v>58</v>
      </c>
      <c r="B274" s="178" t="s">
        <v>1243</v>
      </c>
      <c r="C274" s="178" t="s">
        <v>1244</v>
      </c>
      <c r="D274" s="179" t="s">
        <v>1245</v>
      </c>
      <c r="E274" s="178" t="s">
        <v>1246</v>
      </c>
      <c r="F274" s="178" t="s">
        <v>58</v>
      </c>
      <c r="H274" s="178" t="s">
        <v>1243</v>
      </c>
      <c r="I274" s="178" t="s">
        <v>1246</v>
      </c>
    </row>
    <row r="275" spans="1:9" x14ac:dyDescent="0.25">
      <c r="A275" s="178" t="s">
        <v>52</v>
      </c>
      <c r="B275" s="178" t="s">
        <v>677</v>
      </c>
      <c r="C275" s="178" t="s">
        <v>1247</v>
      </c>
      <c r="D275" s="179" t="s">
        <v>1248</v>
      </c>
      <c r="E275" s="178" t="s">
        <v>678</v>
      </c>
      <c r="F275" s="178" t="s">
        <v>52</v>
      </c>
      <c r="H275" s="178" t="s">
        <v>677</v>
      </c>
      <c r="I275" s="178" t="s">
        <v>678</v>
      </c>
    </row>
    <row r="276" spans="1:9" x14ac:dyDescent="0.25">
      <c r="A276" s="178" t="s">
        <v>58</v>
      </c>
      <c r="B276" s="178" t="s">
        <v>1249</v>
      </c>
      <c r="C276" s="178" t="s">
        <v>1250</v>
      </c>
      <c r="D276" s="179" t="s">
        <v>685</v>
      </c>
      <c r="E276" s="178" t="s">
        <v>686</v>
      </c>
      <c r="F276" s="178" t="s">
        <v>58</v>
      </c>
      <c r="H276" s="178" t="s">
        <v>1249</v>
      </c>
      <c r="I276" s="178" t="s">
        <v>686</v>
      </c>
    </row>
    <row r="277" spans="1:9" x14ac:dyDescent="0.25">
      <c r="A277" s="178" t="s">
        <v>58</v>
      </c>
      <c r="B277" s="178" t="s">
        <v>1251</v>
      </c>
      <c r="C277" s="178" t="s">
        <v>1252</v>
      </c>
      <c r="D277" s="179" t="s">
        <v>1253</v>
      </c>
      <c r="E277" s="178" t="s">
        <v>1254</v>
      </c>
      <c r="F277" s="178" t="s">
        <v>58</v>
      </c>
      <c r="H277" s="178" t="s">
        <v>1251</v>
      </c>
      <c r="I277" s="178" t="s">
        <v>1254</v>
      </c>
    </row>
    <row r="278" spans="1:9" x14ac:dyDescent="0.25">
      <c r="A278" s="178" t="s">
        <v>52</v>
      </c>
      <c r="B278" s="178" t="s">
        <v>681</v>
      </c>
      <c r="C278" s="178" t="s">
        <v>1255</v>
      </c>
      <c r="D278" s="179" t="s">
        <v>1256</v>
      </c>
      <c r="E278" s="178" t="s">
        <v>682</v>
      </c>
      <c r="F278" s="178" t="s">
        <v>52</v>
      </c>
      <c r="H278" s="178" t="s">
        <v>681</v>
      </c>
      <c r="I278" s="178" t="s">
        <v>682</v>
      </c>
    </row>
    <row r="279" spans="1:9" x14ac:dyDescent="0.25">
      <c r="A279" s="178" t="s">
        <v>58</v>
      </c>
      <c r="B279" s="178" t="s">
        <v>1257</v>
      </c>
      <c r="C279" s="178" t="s">
        <v>1258</v>
      </c>
      <c r="D279" s="179" t="s">
        <v>1259</v>
      </c>
      <c r="E279" s="178" t="s">
        <v>1260</v>
      </c>
      <c r="F279" s="178" t="s">
        <v>58</v>
      </c>
      <c r="H279" s="178" t="s">
        <v>1257</v>
      </c>
      <c r="I279" s="178" t="s">
        <v>1260</v>
      </c>
    </row>
    <row r="280" spans="1:9" x14ac:dyDescent="0.25">
      <c r="A280" s="178" t="s">
        <v>58</v>
      </c>
      <c r="B280" s="178" t="s">
        <v>1261</v>
      </c>
      <c r="C280" s="178" t="s">
        <v>1262</v>
      </c>
      <c r="D280" s="179" t="s">
        <v>1263</v>
      </c>
      <c r="E280" s="178" t="s">
        <v>1264</v>
      </c>
      <c r="F280" s="178" t="s">
        <v>58</v>
      </c>
      <c r="H280" s="178" t="s">
        <v>1261</v>
      </c>
      <c r="I280" s="178" t="s">
        <v>1264</v>
      </c>
    </row>
    <row r="281" spans="1:9" x14ac:dyDescent="0.25">
      <c r="A281" s="178" t="s">
        <v>58</v>
      </c>
      <c r="B281" s="178" t="s">
        <v>1265</v>
      </c>
      <c r="C281" s="178" t="s">
        <v>1266</v>
      </c>
      <c r="D281" s="179" t="s">
        <v>1267</v>
      </c>
      <c r="E281" s="178" t="s">
        <v>1266</v>
      </c>
      <c r="F281" s="178" t="s">
        <v>58</v>
      </c>
      <c r="H281" s="178" t="s">
        <v>1265</v>
      </c>
      <c r="I281" s="178" t="s">
        <v>1266</v>
      </c>
    </row>
    <row r="282" spans="1:9" x14ac:dyDescent="0.25">
      <c r="A282" s="178" t="s">
        <v>58</v>
      </c>
      <c r="B282" s="178" t="s">
        <v>1268</v>
      </c>
      <c r="C282" s="178" t="s">
        <v>1269</v>
      </c>
      <c r="D282" s="179" t="s">
        <v>1270</v>
      </c>
      <c r="E282" s="178" t="s">
        <v>1271</v>
      </c>
      <c r="F282" s="178" t="s">
        <v>58</v>
      </c>
      <c r="H282" s="178" t="s">
        <v>1268</v>
      </c>
      <c r="I282" s="178" t="s">
        <v>1271</v>
      </c>
    </row>
    <row r="283" spans="1:9" x14ac:dyDescent="0.25">
      <c r="A283" s="178" t="s">
        <v>58</v>
      </c>
      <c r="B283" s="178" t="s">
        <v>1272</v>
      </c>
      <c r="C283" s="178" t="s">
        <v>1269</v>
      </c>
      <c r="D283" s="179" t="s">
        <v>271</v>
      </c>
      <c r="E283" s="178" t="s">
        <v>157</v>
      </c>
      <c r="F283" s="178" t="s">
        <v>58</v>
      </c>
      <c r="H283" s="178" t="s">
        <v>1272</v>
      </c>
      <c r="I283" s="178" t="s">
        <v>157</v>
      </c>
    </row>
    <row r="284" spans="1:9" x14ac:dyDescent="0.25">
      <c r="A284" s="178" t="s">
        <v>58</v>
      </c>
      <c r="B284" s="178" t="s">
        <v>1273</v>
      </c>
      <c r="C284" s="178" t="s">
        <v>1274</v>
      </c>
      <c r="D284" s="179" t="s">
        <v>1142</v>
      </c>
      <c r="E284" s="178" t="s">
        <v>1143</v>
      </c>
      <c r="F284" s="178" t="s">
        <v>58</v>
      </c>
      <c r="H284" s="178" t="s">
        <v>1273</v>
      </c>
      <c r="I284" s="178" t="s">
        <v>1143</v>
      </c>
    </row>
    <row r="285" spans="1:9" x14ac:dyDescent="0.25">
      <c r="A285" s="178" t="s">
        <v>52</v>
      </c>
      <c r="B285" s="178" t="s">
        <v>687</v>
      </c>
      <c r="C285" s="178" t="s">
        <v>1275</v>
      </c>
      <c r="D285" s="179" t="s">
        <v>1276</v>
      </c>
      <c r="E285" s="178" t="s">
        <v>688</v>
      </c>
      <c r="F285" s="178" t="s">
        <v>52</v>
      </c>
      <c r="H285" s="178" t="s">
        <v>687</v>
      </c>
      <c r="I285" s="178" t="s">
        <v>688</v>
      </c>
    </row>
    <row r="286" spans="1:9" x14ac:dyDescent="0.25">
      <c r="A286" s="178" t="s">
        <v>52</v>
      </c>
      <c r="B286" s="178" t="s">
        <v>691</v>
      </c>
      <c r="C286" s="178" t="s">
        <v>1277</v>
      </c>
      <c r="D286" s="179" t="s">
        <v>1276</v>
      </c>
      <c r="E286" s="178" t="s">
        <v>688</v>
      </c>
      <c r="F286" s="178" t="s">
        <v>52</v>
      </c>
      <c r="H286" s="178" t="s">
        <v>691</v>
      </c>
      <c r="I286" s="178" t="s">
        <v>688</v>
      </c>
    </row>
    <row r="287" spans="1:9" x14ac:dyDescent="0.25">
      <c r="A287" s="178" t="s">
        <v>52</v>
      </c>
      <c r="B287" s="178" t="s">
        <v>693</v>
      </c>
      <c r="C287" s="178" t="s">
        <v>1278</v>
      </c>
      <c r="D287" s="179" t="s">
        <v>1276</v>
      </c>
      <c r="E287" s="178" t="s">
        <v>688</v>
      </c>
      <c r="F287" s="178" t="s">
        <v>52</v>
      </c>
      <c r="H287" s="178" t="s">
        <v>693</v>
      </c>
      <c r="I287" s="178" t="s">
        <v>688</v>
      </c>
    </row>
    <row r="288" spans="1:9" x14ac:dyDescent="0.25">
      <c r="A288" s="178" t="s">
        <v>52</v>
      </c>
      <c r="B288" s="178" t="s">
        <v>695</v>
      </c>
      <c r="C288" s="178" t="s">
        <v>1279</v>
      </c>
      <c r="D288" s="179" t="s">
        <v>1276</v>
      </c>
      <c r="E288" s="178" t="s">
        <v>688</v>
      </c>
      <c r="F288" s="178" t="s">
        <v>52</v>
      </c>
      <c r="H288" s="178" t="s">
        <v>695</v>
      </c>
      <c r="I288" s="178" t="s">
        <v>688</v>
      </c>
    </row>
    <row r="289" spans="1:9" x14ac:dyDescent="0.25">
      <c r="A289" s="178" t="s">
        <v>52</v>
      </c>
      <c r="B289" s="178" t="s">
        <v>700</v>
      </c>
      <c r="C289" s="178" t="s">
        <v>1280</v>
      </c>
      <c r="D289" s="179" t="s">
        <v>1276</v>
      </c>
      <c r="E289" s="178" t="s">
        <v>688</v>
      </c>
      <c r="F289" s="178" t="s">
        <v>52</v>
      </c>
      <c r="H289" s="178" t="s">
        <v>700</v>
      </c>
      <c r="I289" s="178" t="s">
        <v>688</v>
      </c>
    </row>
    <row r="290" spans="1:9" x14ac:dyDescent="0.25">
      <c r="A290" s="178" t="s">
        <v>52</v>
      </c>
      <c r="B290" s="178" t="s">
        <v>705</v>
      </c>
      <c r="C290" s="178" t="s">
        <v>1281</v>
      </c>
      <c r="D290" s="179" t="s">
        <v>1276</v>
      </c>
      <c r="E290" s="178" t="s">
        <v>688</v>
      </c>
      <c r="F290" s="178" t="s">
        <v>52</v>
      </c>
      <c r="H290" s="178" t="s">
        <v>705</v>
      </c>
      <c r="I290" s="178" t="s">
        <v>688</v>
      </c>
    </row>
    <row r="291" spans="1:9" x14ac:dyDescent="0.25">
      <c r="A291" s="178" t="s">
        <v>58</v>
      </c>
      <c r="B291" s="178" t="s">
        <v>1282</v>
      </c>
      <c r="C291" s="178" t="s">
        <v>1283</v>
      </c>
      <c r="D291" s="179" t="s">
        <v>128</v>
      </c>
      <c r="E291" s="178" t="s">
        <v>129</v>
      </c>
      <c r="F291" s="178" t="s">
        <v>58</v>
      </c>
      <c r="H291" s="178" t="s">
        <v>1282</v>
      </c>
      <c r="I291" s="178" t="s">
        <v>129</v>
      </c>
    </row>
    <row r="292" spans="1:9" x14ac:dyDescent="0.25">
      <c r="A292" s="178" t="s">
        <v>52</v>
      </c>
      <c r="B292" s="178" t="s">
        <v>708</v>
      </c>
      <c r="C292" s="178" t="s">
        <v>1284</v>
      </c>
      <c r="D292" s="179" t="s">
        <v>1285</v>
      </c>
      <c r="E292" s="178" t="s">
        <v>709</v>
      </c>
      <c r="F292" s="178" t="s">
        <v>52</v>
      </c>
      <c r="H292" s="178" t="s">
        <v>708</v>
      </c>
      <c r="I292" s="178" t="s">
        <v>709</v>
      </c>
    </row>
    <row r="293" spans="1:9" x14ac:dyDescent="0.25">
      <c r="A293" s="178" t="s">
        <v>58</v>
      </c>
      <c r="B293" s="178" t="s">
        <v>1286</v>
      </c>
      <c r="C293" s="178" t="s">
        <v>1287</v>
      </c>
      <c r="D293" s="179" t="s">
        <v>253</v>
      </c>
      <c r="E293" s="178" t="s">
        <v>254</v>
      </c>
      <c r="F293" s="178" t="s">
        <v>58</v>
      </c>
      <c r="H293" s="178" t="s">
        <v>1286</v>
      </c>
      <c r="I293" s="178" t="s">
        <v>254</v>
      </c>
    </row>
    <row r="294" spans="1:9" x14ac:dyDescent="0.25">
      <c r="A294" s="178" t="s">
        <v>58</v>
      </c>
      <c r="B294" s="178" t="s">
        <v>1288</v>
      </c>
      <c r="C294" s="178" t="s">
        <v>1289</v>
      </c>
      <c r="D294" s="179" t="s">
        <v>727</v>
      </c>
      <c r="E294" s="178" t="s">
        <v>389</v>
      </c>
      <c r="F294" s="178" t="s">
        <v>58</v>
      </c>
      <c r="H294" s="178" t="s">
        <v>1288</v>
      </c>
      <c r="I294" s="178" t="s">
        <v>389</v>
      </c>
    </row>
    <row r="295" spans="1:9" x14ac:dyDescent="0.25">
      <c r="A295" s="178" t="s">
        <v>52</v>
      </c>
      <c r="B295" s="178" t="s">
        <v>714</v>
      </c>
      <c r="C295" s="178" t="s">
        <v>1290</v>
      </c>
      <c r="D295" s="179" t="s">
        <v>1291</v>
      </c>
      <c r="E295" s="178" t="s">
        <v>715</v>
      </c>
      <c r="F295" s="178" t="s">
        <v>52</v>
      </c>
      <c r="H295" s="178" t="s">
        <v>714</v>
      </c>
      <c r="I295" s="178" t="s">
        <v>715</v>
      </c>
    </row>
    <row r="296" spans="1:9" x14ac:dyDescent="0.25">
      <c r="A296" s="178" t="s">
        <v>58</v>
      </c>
      <c r="B296" s="178" t="s">
        <v>1292</v>
      </c>
      <c r="C296" s="178" t="s">
        <v>1293</v>
      </c>
      <c r="D296" s="179" t="s">
        <v>1291</v>
      </c>
      <c r="E296" s="178" t="s">
        <v>715</v>
      </c>
      <c r="F296" s="178" t="s">
        <v>58</v>
      </c>
      <c r="H296" s="178" t="s">
        <v>1292</v>
      </c>
      <c r="I296" s="178" t="s">
        <v>715</v>
      </c>
    </row>
    <row r="297" spans="1:9" x14ac:dyDescent="0.25">
      <c r="A297" s="178" t="s">
        <v>58</v>
      </c>
      <c r="B297" s="178" t="s">
        <v>1294</v>
      </c>
      <c r="C297" s="178" t="s">
        <v>1295</v>
      </c>
      <c r="D297" s="179" t="s">
        <v>1296</v>
      </c>
      <c r="E297" s="178" t="s">
        <v>1297</v>
      </c>
      <c r="F297" s="178" t="s">
        <v>58</v>
      </c>
      <c r="H297" s="178" t="s">
        <v>1294</v>
      </c>
      <c r="I297" s="178" t="s">
        <v>1297</v>
      </c>
    </row>
    <row r="298" spans="1:9" x14ac:dyDescent="0.25">
      <c r="A298" s="178" t="s">
        <v>52</v>
      </c>
      <c r="B298" s="178" t="s">
        <v>720</v>
      </c>
      <c r="C298" s="178" t="s">
        <v>1298</v>
      </c>
      <c r="D298" s="179" t="s">
        <v>1299</v>
      </c>
      <c r="E298" s="178" t="s">
        <v>721</v>
      </c>
      <c r="F298" s="178" t="s">
        <v>52</v>
      </c>
      <c r="H298" s="178" t="s">
        <v>720</v>
      </c>
      <c r="I298" s="178" t="s">
        <v>721</v>
      </c>
    </row>
    <row r="299" spans="1:9" x14ac:dyDescent="0.25">
      <c r="A299" s="178" t="s">
        <v>58</v>
      </c>
      <c r="B299" s="178" t="s">
        <v>1300</v>
      </c>
      <c r="C299" s="178" t="s">
        <v>1301</v>
      </c>
      <c r="D299" s="179" t="s">
        <v>382</v>
      </c>
      <c r="E299" s="178" t="s">
        <v>383</v>
      </c>
      <c r="F299" s="178" t="s">
        <v>58</v>
      </c>
      <c r="H299" s="178" t="s">
        <v>1300</v>
      </c>
      <c r="I299" s="178" t="s">
        <v>383</v>
      </c>
    </row>
    <row r="300" spans="1:9" x14ac:dyDescent="0.25">
      <c r="A300" s="178" t="s">
        <v>58</v>
      </c>
      <c r="B300" s="178" t="s">
        <v>1302</v>
      </c>
      <c r="C300" s="178" t="s">
        <v>1303</v>
      </c>
      <c r="D300" s="179" t="s">
        <v>1304</v>
      </c>
      <c r="E300" s="178" t="s">
        <v>1305</v>
      </c>
      <c r="F300" s="178" t="s">
        <v>58</v>
      </c>
      <c r="H300" s="178" t="s">
        <v>1302</v>
      </c>
      <c r="I300" s="178" t="s">
        <v>1305</v>
      </c>
    </row>
    <row r="301" spans="1:9" x14ac:dyDescent="0.25">
      <c r="A301" s="178" t="s">
        <v>52</v>
      </c>
      <c r="B301" s="178" t="s">
        <v>724</v>
      </c>
      <c r="C301" s="178" t="s">
        <v>725</v>
      </c>
      <c r="D301" s="179" t="s">
        <v>1306</v>
      </c>
      <c r="E301" s="178" t="s">
        <v>725</v>
      </c>
      <c r="F301" s="178" t="s">
        <v>52</v>
      </c>
      <c r="H301" s="178" t="s">
        <v>724</v>
      </c>
      <c r="I301" s="178" t="s">
        <v>725</v>
      </c>
    </row>
    <row r="302" spans="1:9" x14ac:dyDescent="0.25">
      <c r="A302" s="178" t="s">
        <v>58</v>
      </c>
      <c r="B302" s="178" t="s">
        <v>1307</v>
      </c>
      <c r="C302" s="178" t="s">
        <v>1308</v>
      </c>
      <c r="D302" s="179" t="s">
        <v>1309</v>
      </c>
      <c r="E302" s="178" t="s">
        <v>1310</v>
      </c>
      <c r="F302" s="178" t="s">
        <v>58</v>
      </c>
      <c r="H302" s="178" t="s">
        <v>1307</v>
      </c>
      <c r="I302" s="178" t="s">
        <v>1310</v>
      </c>
    </row>
    <row r="303" spans="1:9" x14ac:dyDescent="0.25">
      <c r="A303" s="178" t="s">
        <v>58</v>
      </c>
      <c r="B303" s="178" t="s">
        <v>1311</v>
      </c>
      <c r="C303" s="178" t="s">
        <v>1312</v>
      </c>
      <c r="D303" s="179" t="s">
        <v>96</v>
      </c>
      <c r="E303" s="178" t="s">
        <v>97</v>
      </c>
      <c r="F303" s="178" t="s">
        <v>58</v>
      </c>
      <c r="H303" s="178" t="s">
        <v>1311</v>
      </c>
      <c r="I303" s="178" t="s">
        <v>97</v>
      </c>
    </row>
    <row r="304" spans="1:9" x14ac:dyDescent="0.25">
      <c r="A304" s="178" t="s">
        <v>58</v>
      </c>
      <c r="B304" s="178" t="s">
        <v>1313</v>
      </c>
      <c r="C304" s="178" t="s">
        <v>1314</v>
      </c>
      <c r="D304" s="179" t="s">
        <v>1315</v>
      </c>
      <c r="E304" s="178" t="s">
        <v>1316</v>
      </c>
      <c r="F304" s="178" t="s">
        <v>58</v>
      </c>
      <c r="H304" s="178" t="s">
        <v>1313</v>
      </c>
      <c r="I304" s="178" t="s">
        <v>1316</v>
      </c>
    </row>
    <row r="305" spans="1:9" x14ac:dyDescent="0.25">
      <c r="A305" s="178" t="s">
        <v>52</v>
      </c>
      <c r="B305" s="178" t="s">
        <v>728</v>
      </c>
      <c r="C305" s="178" t="s">
        <v>1317</v>
      </c>
      <c r="D305" s="179" t="s">
        <v>1318</v>
      </c>
      <c r="E305" s="178" t="s">
        <v>729</v>
      </c>
      <c r="F305" s="178" t="s">
        <v>52</v>
      </c>
      <c r="H305" s="178" t="s">
        <v>728</v>
      </c>
      <c r="I305" s="178" t="s">
        <v>729</v>
      </c>
    </row>
    <row r="306" spans="1:9" x14ac:dyDescent="0.25">
      <c r="A306" s="178" t="s">
        <v>52</v>
      </c>
      <c r="B306" s="178" t="s">
        <v>734</v>
      </c>
      <c r="C306" s="178" t="s">
        <v>1319</v>
      </c>
      <c r="D306" s="179" t="s">
        <v>1320</v>
      </c>
      <c r="E306" s="178" t="s">
        <v>735</v>
      </c>
      <c r="F306" s="178" t="s">
        <v>52</v>
      </c>
      <c r="H306" s="178" t="s">
        <v>734</v>
      </c>
      <c r="I306" s="178" t="s">
        <v>735</v>
      </c>
    </row>
    <row r="307" spans="1:9" x14ac:dyDescent="0.25">
      <c r="A307" s="178" t="s">
        <v>52</v>
      </c>
      <c r="B307" s="178" t="s">
        <v>738</v>
      </c>
      <c r="C307" s="178" t="s">
        <v>1319</v>
      </c>
      <c r="D307" s="179" t="s">
        <v>1321</v>
      </c>
      <c r="E307" s="178" t="s">
        <v>739</v>
      </c>
      <c r="F307" s="178" t="s">
        <v>52</v>
      </c>
      <c r="H307" s="178" t="s">
        <v>738</v>
      </c>
      <c r="I307" s="178" t="s">
        <v>739</v>
      </c>
    </row>
    <row r="308" spans="1:9" x14ac:dyDescent="0.25">
      <c r="A308" s="178" t="s">
        <v>58</v>
      </c>
      <c r="B308" s="178" t="s">
        <v>1322</v>
      </c>
      <c r="C308" s="178" t="s">
        <v>1323</v>
      </c>
      <c r="D308" s="179" t="s">
        <v>1324</v>
      </c>
      <c r="E308" s="178" t="s">
        <v>1325</v>
      </c>
      <c r="F308" s="178" t="s">
        <v>58</v>
      </c>
      <c r="H308" s="178" t="s">
        <v>1322</v>
      </c>
      <c r="I308" s="178" t="s">
        <v>1325</v>
      </c>
    </row>
    <row r="309" spans="1:9" x14ac:dyDescent="0.25">
      <c r="A309" s="178" t="s">
        <v>58</v>
      </c>
      <c r="B309" s="178" t="s">
        <v>1326</v>
      </c>
      <c r="C309" s="178" t="s">
        <v>1327</v>
      </c>
      <c r="D309" s="179" t="s">
        <v>1328</v>
      </c>
      <c r="E309" s="178" t="s">
        <v>1329</v>
      </c>
      <c r="F309" s="178" t="s">
        <v>58</v>
      </c>
      <c r="H309" s="178" t="s">
        <v>1326</v>
      </c>
      <c r="I309" s="178" t="s">
        <v>1329</v>
      </c>
    </row>
    <row r="310" spans="1:9" x14ac:dyDescent="0.25">
      <c r="A310" s="178" t="s">
        <v>58</v>
      </c>
      <c r="B310" s="178" t="s">
        <v>1330</v>
      </c>
      <c r="C310" s="178" t="s">
        <v>1331</v>
      </c>
      <c r="D310" s="179" t="s">
        <v>1332</v>
      </c>
      <c r="E310" s="178" t="s">
        <v>1333</v>
      </c>
      <c r="F310" s="178" t="s">
        <v>58</v>
      </c>
      <c r="H310" s="178" t="s">
        <v>1330</v>
      </c>
      <c r="I310" s="178" t="s">
        <v>1333</v>
      </c>
    </row>
    <row r="311" spans="1:9" x14ac:dyDescent="0.25">
      <c r="A311" s="178" t="s">
        <v>58</v>
      </c>
      <c r="B311" s="178" t="s">
        <v>1334</v>
      </c>
      <c r="C311" s="178" t="s">
        <v>1335</v>
      </c>
      <c r="D311" s="179" t="s">
        <v>934</v>
      </c>
      <c r="E311" s="178" t="s">
        <v>935</v>
      </c>
      <c r="F311" s="178" t="s">
        <v>58</v>
      </c>
      <c r="H311" s="178" t="s">
        <v>1334</v>
      </c>
      <c r="I311" s="178" t="s">
        <v>935</v>
      </c>
    </row>
    <row r="312" spans="1:9" x14ac:dyDescent="0.25">
      <c r="A312" s="178" t="s">
        <v>58</v>
      </c>
      <c r="B312" s="178" t="s">
        <v>1336</v>
      </c>
      <c r="C312" s="178" t="s">
        <v>1337</v>
      </c>
      <c r="D312" s="179" t="s">
        <v>253</v>
      </c>
      <c r="E312" s="178" t="s">
        <v>254</v>
      </c>
      <c r="F312" s="178" t="s">
        <v>58</v>
      </c>
      <c r="H312" s="178" t="s">
        <v>1336</v>
      </c>
      <c r="I312" s="178" t="s">
        <v>254</v>
      </c>
    </row>
    <row r="313" spans="1:9" x14ac:dyDescent="0.25">
      <c r="A313" s="178" t="s">
        <v>58</v>
      </c>
      <c r="B313" s="178" t="s">
        <v>1338</v>
      </c>
      <c r="C313" s="178" t="s">
        <v>1339</v>
      </c>
      <c r="D313" s="179" t="s">
        <v>826</v>
      </c>
      <c r="E313" s="178" t="s">
        <v>827</v>
      </c>
      <c r="F313" s="178" t="s">
        <v>58</v>
      </c>
      <c r="H313" s="178" t="s">
        <v>1338</v>
      </c>
      <c r="I313" s="178" t="s">
        <v>827</v>
      </c>
    </row>
    <row r="314" spans="1:9" x14ac:dyDescent="0.25">
      <c r="A314" s="178" t="s">
        <v>52</v>
      </c>
      <c r="B314" s="178" t="s">
        <v>741</v>
      </c>
      <c r="C314" s="178" t="s">
        <v>742</v>
      </c>
      <c r="D314" s="179" t="s">
        <v>1340</v>
      </c>
      <c r="E314" s="178" t="s">
        <v>742</v>
      </c>
      <c r="F314" s="178" t="s">
        <v>52</v>
      </c>
      <c r="H314" s="178" t="s">
        <v>741</v>
      </c>
      <c r="I314" s="178" t="s">
        <v>742</v>
      </c>
    </row>
    <row r="315" spans="1:9" x14ac:dyDescent="0.25">
      <c r="A315" s="178" t="s">
        <v>52</v>
      </c>
      <c r="B315" s="178" t="s">
        <v>744</v>
      </c>
      <c r="C315" s="178" t="s">
        <v>1341</v>
      </c>
      <c r="D315" s="179" t="s">
        <v>1342</v>
      </c>
      <c r="E315" s="178" t="s">
        <v>745</v>
      </c>
      <c r="F315" s="178" t="s">
        <v>52</v>
      </c>
      <c r="H315" s="178" t="s">
        <v>744</v>
      </c>
      <c r="I315" s="178" t="s">
        <v>745</v>
      </c>
    </row>
    <row r="316" spans="1:9" x14ac:dyDescent="0.25">
      <c r="A316" s="178" t="s">
        <v>58</v>
      </c>
      <c r="B316" s="178" t="s">
        <v>1343</v>
      </c>
      <c r="C316" s="178" t="s">
        <v>1344</v>
      </c>
      <c r="D316" s="179" t="s">
        <v>1044</v>
      </c>
      <c r="E316" s="178" t="s">
        <v>1045</v>
      </c>
      <c r="F316" s="178" t="s">
        <v>58</v>
      </c>
      <c r="H316" s="178" t="s">
        <v>1343</v>
      </c>
      <c r="I316" s="178" t="s">
        <v>1045</v>
      </c>
    </row>
    <row r="317" spans="1:9" x14ac:dyDescent="0.25">
      <c r="A317" s="178" t="s">
        <v>52</v>
      </c>
      <c r="B317" s="178" t="s">
        <v>747</v>
      </c>
      <c r="C317" s="178" t="s">
        <v>748</v>
      </c>
      <c r="D317" s="179" t="s">
        <v>1345</v>
      </c>
      <c r="E317" s="178" t="s">
        <v>748</v>
      </c>
      <c r="F317" s="178" t="s">
        <v>52</v>
      </c>
      <c r="H317" s="178" t="s">
        <v>747</v>
      </c>
      <c r="I317" s="178" t="s">
        <v>748</v>
      </c>
    </row>
    <row r="318" spans="1:9" x14ac:dyDescent="0.25">
      <c r="A318" s="178" t="s">
        <v>52</v>
      </c>
      <c r="B318" s="178" t="s">
        <v>752</v>
      </c>
      <c r="C318" s="178" t="s">
        <v>1346</v>
      </c>
      <c r="D318" s="179" t="s">
        <v>1347</v>
      </c>
      <c r="E318" s="178" t="s">
        <v>753</v>
      </c>
      <c r="F318" s="178" t="s">
        <v>52</v>
      </c>
      <c r="H318" s="178" t="s">
        <v>752</v>
      </c>
      <c r="I318" s="178" t="s">
        <v>753</v>
      </c>
    </row>
    <row r="319" spans="1:9" x14ac:dyDescent="0.25">
      <c r="A319" s="178" t="s">
        <v>52</v>
      </c>
      <c r="B319" s="178" t="s">
        <v>758</v>
      </c>
      <c r="C319" s="178" t="s">
        <v>1348</v>
      </c>
      <c r="D319" s="179" t="s">
        <v>1349</v>
      </c>
      <c r="E319" s="178" t="s">
        <v>759</v>
      </c>
      <c r="F319" s="178" t="s">
        <v>52</v>
      </c>
      <c r="H319" s="178" t="s">
        <v>758</v>
      </c>
      <c r="I319" s="178" t="s">
        <v>759</v>
      </c>
    </row>
    <row r="320" spans="1:9" x14ac:dyDescent="0.25">
      <c r="A320" s="178" t="s">
        <v>52</v>
      </c>
      <c r="B320" s="178" t="s">
        <v>761</v>
      </c>
      <c r="C320" s="178" t="s">
        <v>1350</v>
      </c>
      <c r="D320" s="179" t="s">
        <v>761</v>
      </c>
      <c r="E320" s="178" t="s">
        <v>762</v>
      </c>
      <c r="F320" s="178" t="s">
        <v>52</v>
      </c>
      <c r="H320" s="178" t="s">
        <v>761</v>
      </c>
      <c r="I320" s="178" t="s">
        <v>762</v>
      </c>
    </row>
    <row r="321" spans="1:9" x14ac:dyDescent="0.25">
      <c r="A321" s="178" t="s">
        <v>52</v>
      </c>
      <c r="B321" s="178" t="s">
        <v>765</v>
      </c>
      <c r="C321" s="178" t="s">
        <v>1351</v>
      </c>
      <c r="D321" s="179" t="s">
        <v>1352</v>
      </c>
      <c r="E321" s="178" t="s">
        <v>766</v>
      </c>
      <c r="F321" s="178" t="s">
        <v>52</v>
      </c>
      <c r="H321" s="178" t="s">
        <v>765</v>
      </c>
      <c r="I321" s="178" t="s">
        <v>766</v>
      </c>
    </row>
    <row r="322" spans="1:9" x14ac:dyDescent="0.25">
      <c r="A322" s="178" t="s">
        <v>52</v>
      </c>
      <c r="B322" s="178" t="s">
        <v>771</v>
      </c>
      <c r="C322" s="178" t="s">
        <v>772</v>
      </c>
      <c r="D322" s="179" t="s">
        <v>1353</v>
      </c>
      <c r="E322" s="178" t="s">
        <v>772</v>
      </c>
      <c r="F322" s="178" t="s">
        <v>52</v>
      </c>
      <c r="H322" s="178" t="s">
        <v>771</v>
      </c>
      <c r="I322" s="178" t="s">
        <v>772</v>
      </c>
    </row>
    <row r="323" spans="1:9" x14ac:dyDescent="0.25">
      <c r="A323" s="178" t="s">
        <v>52</v>
      </c>
      <c r="B323" s="178" t="s">
        <v>777</v>
      </c>
      <c r="C323" s="178" t="s">
        <v>1354</v>
      </c>
      <c r="D323" s="179" t="s">
        <v>1355</v>
      </c>
      <c r="E323" s="178" t="s">
        <v>778</v>
      </c>
      <c r="F323" s="178" t="s">
        <v>52</v>
      </c>
      <c r="H323" s="178" t="s">
        <v>777</v>
      </c>
      <c r="I323" s="178" t="s">
        <v>778</v>
      </c>
    </row>
    <row r="324" spans="1:9" x14ac:dyDescent="0.25">
      <c r="A324" s="178" t="s">
        <v>58</v>
      </c>
      <c r="B324" s="178" t="s">
        <v>1356</v>
      </c>
      <c r="C324" s="178" t="s">
        <v>1357</v>
      </c>
      <c r="D324" s="179" t="s">
        <v>102</v>
      </c>
      <c r="E324" s="178" t="s">
        <v>103</v>
      </c>
      <c r="F324" s="178" t="s">
        <v>58</v>
      </c>
      <c r="H324" s="178" t="s">
        <v>1356</v>
      </c>
      <c r="I324" s="178" t="s">
        <v>103</v>
      </c>
    </row>
    <row r="325" spans="1:9" x14ac:dyDescent="0.25">
      <c r="A325" s="178" t="s">
        <v>52</v>
      </c>
      <c r="B325" s="178" t="s">
        <v>783</v>
      </c>
      <c r="C325" s="178" t="s">
        <v>1358</v>
      </c>
      <c r="D325" s="179" t="s">
        <v>1359</v>
      </c>
      <c r="E325" s="178" t="s">
        <v>784</v>
      </c>
      <c r="F325" s="178" t="s">
        <v>52</v>
      </c>
      <c r="H325" s="178" t="s">
        <v>783</v>
      </c>
      <c r="I325" s="178" t="s">
        <v>784</v>
      </c>
    </row>
    <row r="326" spans="1:9" x14ac:dyDescent="0.25">
      <c r="A326" s="178" t="s">
        <v>58</v>
      </c>
      <c r="B326" s="178" t="s">
        <v>1360</v>
      </c>
      <c r="C326" s="178" t="s">
        <v>1361</v>
      </c>
      <c r="D326" s="179" t="s">
        <v>1359</v>
      </c>
      <c r="E326" s="178" t="s">
        <v>784</v>
      </c>
      <c r="F326" s="178" t="s">
        <v>58</v>
      </c>
      <c r="H326" s="178" t="s">
        <v>1360</v>
      </c>
      <c r="I326" s="178" t="s">
        <v>784</v>
      </c>
    </row>
    <row r="327" spans="1:9" x14ac:dyDescent="0.25">
      <c r="A327" s="178" t="s">
        <v>52</v>
      </c>
      <c r="B327" s="178" t="s">
        <v>787</v>
      </c>
      <c r="C327" s="178" t="s">
        <v>1362</v>
      </c>
      <c r="D327" s="179" t="s">
        <v>1363</v>
      </c>
      <c r="E327" s="178" t="s">
        <v>788</v>
      </c>
      <c r="F327" s="178" t="s">
        <v>52</v>
      </c>
      <c r="H327" s="178" t="s">
        <v>787</v>
      </c>
      <c r="I327" s="178" t="s">
        <v>788</v>
      </c>
    </row>
    <row r="328" spans="1:9" x14ac:dyDescent="0.25">
      <c r="A328" s="178" t="s">
        <v>52</v>
      </c>
      <c r="B328" s="178" t="s">
        <v>791</v>
      </c>
      <c r="C328" s="178" t="s">
        <v>1364</v>
      </c>
      <c r="D328" s="179" t="s">
        <v>1365</v>
      </c>
      <c r="E328" s="178" t="s">
        <v>792</v>
      </c>
      <c r="F328" s="178" t="s">
        <v>52</v>
      </c>
      <c r="H328" s="178" t="s">
        <v>791</v>
      </c>
      <c r="I328" s="178" t="s">
        <v>792</v>
      </c>
    </row>
    <row r="329" spans="1:9" x14ac:dyDescent="0.25">
      <c r="A329" s="178" t="s">
        <v>52</v>
      </c>
      <c r="B329" s="178" t="s">
        <v>795</v>
      </c>
      <c r="C329" s="178" t="s">
        <v>1366</v>
      </c>
      <c r="D329" s="179" t="s">
        <v>1367</v>
      </c>
      <c r="E329" s="178" t="s">
        <v>796</v>
      </c>
      <c r="F329" s="178" t="s">
        <v>52</v>
      </c>
      <c r="H329" s="178" t="s">
        <v>795</v>
      </c>
      <c r="I329" s="178" t="s">
        <v>796</v>
      </c>
    </row>
    <row r="330" spans="1:9" x14ac:dyDescent="0.25">
      <c r="A330" s="178" t="s">
        <v>58</v>
      </c>
      <c r="B330" s="178" t="s">
        <v>1368</v>
      </c>
      <c r="C330" s="178" t="s">
        <v>1369</v>
      </c>
      <c r="D330" s="179" t="s">
        <v>1370</v>
      </c>
      <c r="E330" s="178" t="s">
        <v>1371</v>
      </c>
      <c r="F330" s="178" t="s">
        <v>58</v>
      </c>
      <c r="H330" s="178" t="s">
        <v>1368</v>
      </c>
      <c r="I330" s="178" t="s">
        <v>1371</v>
      </c>
    </row>
    <row r="331" spans="1:9" x14ac:dyDescent="0.25">
      <c r="A331" s="178" t="s">
        <v>52</v>
      </c>
      <c r="B331" s="178" t="s">
        <v>799</v>
      </c>
      <c r="C331" s="178" t="s">
        <v>1372</v>
      </c>
      <c r="D331" s="179" t="s">
        <v>1373</v>
      </c>
      <c r="E331" s="178" t="s">
        <v>800</v>
      </c>
      <c r="F331" s="178" t="s">
        <v>52</v>
      </c>
      <c r="H331" s="178" t="s">
        <v>799</v>
      </c>
      <c r="I331" s="178" t="s">
        <v>800</v>
      </c>
    </row>
    <row r="332" spans="1:9" x14ac:dyDescent="0.25">
      <c r="A332" s="178" t="s">
        <v>52</v>
      </c>
      <c r="B332" s="178" t="s">
        <v>802</v>
      </c>
      <c r="C332" s="178" t="s">
        <v>803</v>
      </c>
      <c r="D332" s="179" t="s">
        <v>1374</v>
      </c>
      <c r="E332" s="178" t="s">
        <v>803</v>
      </c>
      <c r="F332" s="178" t="s">
        <v>52</v>
      </c>
      <c r="H332" s="178" t="s">
        <v>802</v>
      </c>
      <c r="I332" s="178" t="s">
        <v>803</v>
      </c>
    </row>
    <row r="333" spans="1:9" x14ac:dyDescent="0.25">
      <c r="A333" s="178" t="s">
        <v>58</v>
      </c>
      <c r="B333" s="178" t="s">
        <v>1375</v>
      </c>
      <c r="C333" s="178" t="s">
        <v>1376</v>
      </c>
      <c r="D333" s="179" t="s">
        <v>1377</v>
      </c>
      <c r="E333" s="178" t="s">
        <v>1378</v>
      </c>
      <c r="F333" s="178" t="s">
        <v>58</v>
      </c>
      <c r="H333" s="178" t="s">
        <v>1375</v>
      </c>
      <c r="I333" s="178" t="s">
        <v>1378</v>
      </c>
    </row>
    <row r="334" spans="1:9" x14ac:dyDescent="0.25">
      <c r="A334" s="178" t="s">
        <v>52</v>
      </c>
      <c r="B334" s="178" t="s">
        <v>808</v>
      </c>
      <c r="C334" s="178" t="s">
        <v>809</v>
      </c>
      <c r="D334" s="179" t="s">
        <v>1379</v>
      </c>
      <c r="E334" s="178" t="s">
        <v>809</v>
      </c>
      <c r="F334" s="178" t="s">
        <v>52</v>
      </c>
      <c r="H334" s="178" t="s">
        <v>808</v>
      </c>
      <c r="I334" s="178" t="s">
        <v>809</v>
      </c>
    </row>
    <row r="335" spans="1:9" x14ac:dyDescent="0.25">
      <c r="A335" s="178" t="s">
        <v>58</v>
      </c>
      <c r="B335" s="178" t="s">
        <v>1380</v>
      </c>
      <c r="C335" s="178" t="s">
        <v>1381</v>
      </c>
      <c r="D335" s="179" t="s">
        <v>1382</v>
      </c>
      <c r="E335" s="178" t="s">
        <v>1383</v>
      </c>
      <c r="F335" s="178" t="s">
        <v>58</v>
      </c>
      <c r="H335" s="178" t="s">
        <v>1380</v>
      </c>
      <c r="I335" s="178" t="s">
        <v>1383</v>
      </c>
    </row>
    <row r="336" spans="1:9" x14ac:dyDescent="0.25">
      <c r="A336" s="178" t="s">
        <v>52</v>
      </c>
      <c r="B336" s="178" t="s">
        <v>813</v>
      </c>
      <c r="C336" s="178" t="s">
        <v>1384</v>
      </c>
      <c r="D336" s="179" t="s">
        <v>178</v>
      </c>
      <c r="E336" s="178" t="s">
        <v>179</v>
      </c>
      <c r="F336" s="178" t="s">
        <v>52</v>
      </c>
      <c r="H336" s="178" t="s">
        <v>813</v>
      </c>
      <c r="I336" s="178" t="s">
        <v>179</v>
      </c>
    </row>
    <row r="337" spans="1:9" x14ac:dyDescent="0.25">
      <c r="A337" s="178" t="s">
        <v>58</v>
      </c>
      <c r="B337" s="178" t="s">
        <v>1385</v>
      </c>
      <c r="C337" s="178" t="s">
        <v>1386</v>
      </c>
      <c r="D337" s="179" t="s">
        <v>1387</v>
      </c>
      <c r="E337" s="178" t="s">
        <v>1388</v>
      </c>
      <c r="F337" s="178" t="s">
        <v>58</v>
      </c>
      <c r="H337" s="178" t="s">
        <v>1385</v>
      </c>
      <c r="I337" s="178" t="s">
        <v>1388</v>
      </c>
    </row>
    <row r="338" spans="1:9" x14ac:dyDescent="0.25">
      <c r="A338" s="178" t="s">
        <v>58</v>
      </c>
      <c r="B338" s="178" t="s">
        <v>1389</v>
      </c>
      <c r="C338" s="178" t="s">
        <v>1390</v>
      </c>
      <c r="D338" s="179" t="s">
        <v>1391</v>
      </c>
      <c r="E338" s="178" t="s">
        <v>1392</v>
      </c>
      <c r="F338" s="178" t="s">
        <v>58</v>
      </c>
      <c r="H338" s="178" t="s">
        <v>1389</v>
      </c>
      <c r="I338" s="178" t="s">
        <v>1392</v>
      </c>
    </row>
    <row r="339" spans="1:9" x14ac:dyDescent="0.25">
      <c r="A339" s="178" t="s">
        <v>52</v>
      </c>
      <c r="B339" s="178" t="s">
        <v>816</v>
      </c>
      <c r="C339" s="178" t="s">
        <v>817</v>
      </c>
      <c r="D339" s="179" t="s">
        <v>1393</v>
      </c>
      <c r="E339" s="178" t="s">
        <v>817</v>
      </c>
      <c r="F339" s="178" t="s">
        <v>52</v>
      </c>
      <c r="H339" s="178" t="s">
        <v>816</v>
      </c>
      <c r="I339" s="178" t="s">
        <v>817</v>
      </c>
    </row>
    <row r="340" spans="1:9" x14ac:dyDescent="0.25">
      <c r="A340" s="178" t="s">
        <v>58</v>
      </c>
      <c r="B340" s="178" t="s">
        <v>1394</v>
      </c>
      <c r="C340" s="178" t="s">
        <v>1395</v>
      </c>
      <c r="D340" s="179" t="s">
        <v>328</v>
      </c>
      <c r="E340" s="178" t="s">
        <v>329</v>
      </c>
      <c r="F340" s="178" t="s">
        <v>58</v>
      </c>
      <c r="H340" s="178" t="s">
        <v>1394</v>
      </c>
      <c r="I340" s="178" t="s">
        <v>329</v>
      </c>
    </row>
    <row r="341" spans="1:9" x14ac:dyDescent="0.25">
      <c r="A341" s="178" t="s">
        <v>58</v>
      </c>
      <c r="B341" s="178" t="s">
        <v>1396</v>
      </c>
      <c r="C341" s="178" t="s">
        <v>1397</v>
      </c>
      <c r="D341" s="179" t="s">
        <v>1398</v>
      </c>
      <c r="E341" s="178" t="s">
        <v>1399</v>
      </c>
      <c r="F341" s="178" t="s">
        <v>58</v>
      </c>
      <c r="H341" s="178" t="s">
        <v>1396</v>
      </c>
      <c r="I341" s="178" t="s">
        <v>1399</v>
      </c>
    </row>
    <row r="342" spans="1:9" x14ac:dyDescent="0.25">
      <c r="A342" s="178" t="s">
        <v>58</v>
      </c>
      <c r="B342" s="178" t="s">
        <v>1400</v>
      </c>
      <c r="C342" s="178" t="s">
        <v>1401</v>
      </c>
      <c r="D342" s="179" t="s">
        <v>1402</v>
      </c>
      <c r="E342" s="178" t="s">
        <v>1403</v>
      </c>
      <c r="F342" s="178" t="s">
        <v>58</v>
      </c>
      <c r="H342" s="178" t="s">
        <v>1400</v>
      </c>
      <c r="I342" s="178" t="s">
        <v>1403</v>
      </c>
    </row>
    <row r="343" spans="1:9" x14ac:dyDescent="0.25">
      <c r="A343" s="178" t="s">
        <v>52</v>
      </c>
      <c r="B343" s="178" t="s">
        <v>820</v>
      </c>
      <c r="C343" s="178" t="s">
        <v>821</v>
      </c>
      <c r="D343" s="179" t="s">
        <v>1404</v>
      </c>
      <c r="E343" s="178" t="s">
        <v>821</v>
      </c>
      <c r="F343" s="178" t="s">
        <v>52</v>
      </c>
      <c r="H343" s="178" t="s">
        <v>820</v>
      </c>
      <c r="I343" s="178" t="s">
        <v>821</v>
      </c>
    </row>
    <row r="344" spans="1:9" x14ac:dyDescent="0.25">
      <c r="A344" s="178" t="s">
        <v>58</v>
      </c>
      <c r="B344" s="178" t="s">
        <v>1405</v>
      </c>
      <c r="C344" s="178" t="s">
        <v>1406</v>
      </c>
      <c r="D344" s="179" t="s">
        <v>1407</v>
      </c>
      <c r="E344" s="178" t="s">
        <v>1408</v>
      </c>
      <c r="F344" s="178" t="s">
        <v>58</v>
      </c>
      <c r="H344" s="178" t="s">
        <v>1405</v>
      </c>
      <c r="I344" s="178" t="s">
        <v>1408</v>
      </c>
    </row>
    <row r="345" spans="1:9" x14ac:dyDescent="0.25">
      <c r="A345" s="178" t="s">
        <v>58</v>
      </c>
      <c r="B345" s="178" t="s">
        <v>1409</v>
      </c>
      <c r="C345" s="178" t="s">
        <v>1410</v>
      </c>
      <c r="D345" s="179" t="s">
        <v>1411</v>
      </c>
      <c r="E345" s="178" t="s">
        <v>1412</v>
      </c>
      <c r="F345" s="178" t="s">
        <v>58</v>
      </c>
      <c r="H345" s="178" t="s">
        <v>1409</v>
      </c>
      <c r="I345" s="178" t="s">
        <v>1412</v>
      </c>
    </row>
    <row r="346" spans="1:9" x14ac:dyDescent="0.25">
      <c r="A346" s="178" t="s">
        <v>52</v>
      </c>
      <c r="B346" s="178" t="s">
        <v>823</v>
      </c>
      <c r="C346" s="178" t="s">
        <v>1413</v>
      </c>
      <c r="D346" s="179" t="s">
        <v>366</v>
      </c>
      <c r="E346" s="178" t="s">
        <v>367</v>
      </c>
      <c r="F346" s="178" t="s">
        <v>52</v>
      </c>
      <c r="H346" s="178" t="s">
        <v>823</v>
      </c>
      <c r="I346" s="178" t="s">
        <v>367</v>
      </c>
    </row>
    <row r="347" spans="1:9" x14ac:dyDescent="0.25">
      <c r="A347" s="178" t="s">
        <v>58</v>
      </c>
      <c r="B347" s="178" t="s">
        <v>1414</v>
      </c>
      <c r="C347" s="178" t="s">
        <v>1413</v>
      </c>
      <c r="D347" s="179" t="s">
        <v>366</v>
      </c>
      <c r="E347" s="178" t="s">
        <v>367</v>
      </c>
      <c r="F347" s="178" t="s">
        <v>58</v>
      </c>
      <c r="H347" s="178" t="s">
        <v>1414</v>
      </c>
      <c r="I347" s="178" t="s">
        <v>367</v>
      </c>
    </row>
    <row r="348" spans="1:9" x14ac:dyDescent="0.25">
      <c r="A348" s="178" t="s">
        <v>58</v>
      </c>
      <c r="B348" s="178" t="s">
        <v>1415</v>
      </c>
      <c r="C348" s="178" t="s">
        <v>1416</v>
      </c>
      <c r="D348" s="179" t="s">
        <v>1417</v>
      </c>
      <c r="E348" s="178" t="s">
        <v>1418</v>
      </c>
      <c r="F348" s="178" t="s">
        <v>58</v>
      </c>
      <c r="H348" s="178" t="s">
        <v>1415</v>
      </c>
      <c r="I348" s="178" t="s">
        <v>1418</v>
      </c>
    </row>
    <row r="349" spans="1:9" x14ac:dyDescent="0.25">
      <c r="A349" s="178" t="s">
        <v>58</v>
      </c>
      <c r="B349" s="178" t="s">
        <v>1419</v>
      </c>
      <c r="C349" s="178" t="s">
        <v>1420</v>
      </c>
      <c r="D349" s="179" t="s">
        <v>1421</v>
      </c>
      <c r="E349" s="178" t="s">
        <v>829</v>
      </c>
      <c r="F349" s="178" t="s">
        <v>58</v>
      </c>
      <c r="H349" s="178" t="s">
        <v>1419</v>
      </c>
      <c r="I349" s="178" t="s">
        <v>829</v>
      </c>
    </row>
    <row r="350" spans="1:9" x14ac:dyDescent="0.25">
      <c r="A350" s="178" t="s">
        <v>52</v>
      </c>
      <c r="B350" s="178" t="s">
        <v>828</v>
      </c>
      <c r="C350" s="178" t="s">
        <v>1422</v>
      </c>
      <c r="D350" s="179" t="s">
        <v>1421</v>
      </c>
      <c r="E350" s="178" t="s">
        <v>829</v>
      </c>
      <c r="F350" s="178" t="s">
        <v>52</v>
      </c>
      <c r="H350" s="178" t="s">
        <v>828</v>
      </c>
      <c r="I350" s="178" t="s">
        <v>829</v>
      </c>
    </row>
    <row r="351" spans="1:9" x14ac:dyDescent="0.25">
      <c r="A351" s="178" t="s">
        <v>58</v>
      </c>
      <c r="B351" s="178" t="s">
        <v>1423</v>
      </c>
      <c r="C351" s="178" t="s">
        <v>1424</v>
      </c>
      <c r="D351" s="179" t="s">
        <v>1421</v>
      </c>
      <c r="E351" s="178" t="s">
        <v>829</v>
      </c>
      <c r="F351" s="178" t="s">
        <v>58</v>
      </c>
      <c r="H351" s="178" t="s">
        <v>1423</v>
      </c>
      <c r="I351" s="178" t="s">
        <v>829</v>
      </c>
    </row>
    <row r="352" spans="1:9" x14ac:dyDescent="0.25">
      <c r="A352" s="178" t="s">
        <v>58</v>
      </c>
      <c r="B352" s="178" t="s">
        <v>1425</v>
      </c>
      <c r="C352" s="178" t="s">
        <v>1426</v>
      </c>
      <c r="D352" s="179" t="s">
        <v>1421</v>
      </c>
      <c r="E352" s="178" t="s">
        <v>829</v>
      </c>
      <c r="F352" s="178" t="s">
        <v>58</v>
      </c>
      <c r="H352" s="178" t="s">
        <v>1425</v>
      </c>
      <c r="I352" s="178" t="s">
        <v>829</v>
      </c>
    </row>
    <row r="353" spans="1:9" x14ac:dyDescent="0.25">
      <c r="A353" s="178" t="s">
        <v>58</v>
      </c>
      <c r="B353" s="178" t="s">
        <v>1427</v>
      </c>
      <c r="C353" s="178" t="s">
        <v>3</v>
      </c>
      <c r="D353" s="179" t="s">
        <v>1421</v>
      </c>
      <c r="E353" s="178" t="s">
        <v>829</v>
      </c>
      <c r="F353" s="178" t="s">
        <v>58</v>
      </c>
      <c r="H353" s="178" t="s">
        <v>1427</v>
      </c>
      <c r="I353" s="178" t="s">
        <v>829</v>
      </c>
    </row>
    <row r="354" spans="1:9" x14ac:dyDescent="0.25">
      <c r="A354" s="178" t="s">
        <v>52</v>
      </c>
      <c r="B354" s="178" t="s">
        <v>832</v>
      </c>
      <c r="C354" s="178" t="s">
        <v>1428</v>
      </c>
      <c r="D354" s="179" t="s">
        <v>1429</v>
      </c>
      <c r="E354" s="178" t="s">
        <v>833</v>
      </c>
      <c r="F354" s="178" t="s">
        <v>52</v>
      </c>
      <c r="H354" s="178" t="s">
        <v>832</v>
      </c>
      <c r="I354" s="178" t="s">
        <v>833</v>
      </c>
    </row>
    <row r="355" spans="1:9" x14ac:dyDescent="0.25">
      <c r="A355" s="178" t="s">
        <v>58</v>
      </c>
      <c r="B355" s="178" t="s">
        <v>1430</v>
      </c>
      <c r="C355" s="178" t="s">
        <v>1431</v>
      </c>
      <c r="D355" s="179" t="s">
        <v>1432</v>
      </c>
      <c r="E355" s="178" t="s">
        <v>1087</v>
      </c>
      <c r="F355" s="178" t="s">
        <v>58</v>
      </c>
      <c r="H355" s="178" t="s">
        <v>1430</v>
      </c>
      <c r="I355" s="178" t="s">
        <v>1087</v>
      </c>
    </row>
    <row r="356" spans="1:9" x14ac:dyDescent="0.25">
      <c r="A356" s="178" t="s">
        <v>58</v>
      </c>
      <c r="B356" s="178" t="s">
        <v>1433</v>
      </c>
      <c r="C356" s="178" t="s">
        <v>1434</v>
      </c>
      <c r="D356" s="179" t="s">
        <v>440</v>
      </c>
      <c r="E356" s="178" t="s">
        <v>441</v>
      </c>
      <c r="F356" s="178" t="s">
        <v>58</v>
      </c>
      <c r="H356" s="178" t="s">
        <v>1433</v>
      </c>
      <c r="I356" s="178" t="s">
        <v>441</v>
      </c>
    </row>
    <row r="357" spans="1:9" x14ac:dyDescent="0.25">
      <c r="A357" s="178" t="s">
        <v>58</v>
      </c>
      <c r="B357" s="178" t="s">
        <v>1435</v>
      </c>
      <c r="C357" s="178" t="s">
        <v>1436</v>
      </c>
      <c r="D357" s="179" t="s">
        <v>253</v>
      </c>
      <c r="E357" s="178" t="s">
        <v>254</v>
      </c>
      <c r="F357" s="178" t="s">
        <v>58</v>
      </c>
      <c r="H357" s="178" t="s">
        <v>1435</v>
      </c>
      <c r="I357" s="178" t="s">
        <v>254</v>
      </c>
    </row>
    <row r="358" spans="1:9" x14ac:dyDescent="0.25">
      <c r="A358" s="178" t="s">
        <v>52</v>
      </c>
      <c r="B358" s="178" t="s">
        <v>836</v>
      </c>
      <c r="C358" s="178" t="s">
        <v>1437</v>
      </c>
      <c r="D358" s="179" t="s">
        <v>1438</v>
      </c>
      <c r="E358" s="178" t="s">
        <v>837</v>
      </c>
      <c r="F358" s="178" t="s">
        <v>52</v>
      </c>
      <c r="H358" s="178" t="s">
        <v>836</v>
      </c>
      <c r="I358" s="178" t="s">
        <v>837</v>
      </c>
    </row>
    <row r="359" spans="1:9" x14ac:dyDescent="0.25">
      <c r="A359" s="178" t="s">
        <v>52</v>
      </c>
      <c r="B359" s="178" t="s">
        <v>840</v>
      </c>
      <c r="C359" s="178" t="s">
        <v>1439</v>
      </c>
      <c r="D359" s="179" t="s">
        <v>1438</v>
      </c>
      <c r="E359" s="178" t="s">
        <v>837</v>
      </c>
      <c r="F359" s="178" t="s">
        <v>52</v>
      </c>
      <c r="H359" s="178" t="s">
        <v>840</v>
      </c>
      <c r="I359" s="178" t="s">
        <v>837</v>
      </c>
    </row>
    <row r="360" spans="1:9" x14ac:dyDescent="0.25">
      <c r="A360" s="178" t="s">
        <v>58</v>
      </c>
      <c r="B360" s="178" t="s">
        <v>1440</v>
      </c>
      <c r="C360" s="178" t="s">
        <v>1441</v>
      </c>
      <c r="D360" s="179" t="s">
        <v>1442</v>
      </c>
      <c r="E360" s="178" t="s">
        <v>1443</v>
      </c>
      <c r="F360" s="178" t="s">
        <v>58</v>
      </c>
      <c r="H360" s="178" t="s">
        <v>1440</v>
      </c>
      <c r="I360" s="178" t="s">
        <v>1443</v>
      </c>
    </row>
    <row r="361" spans="1:9" x14ac:dyDescent="0.25">
      <c r="A361" s="178" t="s">
        <v>58</v>
      </c>
      <c r="B361" s="178" t="s">
        <v>1444</v>
      </c>
      <c r="C361" s="178" t="s">
        <v>1445</v>
      </c>
      <c r="D361" s="179" t="s">
        <v>1446</v>
      </c>
      <c r="E361" s="178" t="s">
        <v>1447</v>
      </c>
      <c r="F361" s="178" t="s">
        <v>58</v>
      </c>
      <c r="H361" s="178" t="s">
        <v>1444</v>
      </c>
      <c r="I361" s="178" t="s">
        <v>1447</v>
      </c>
    </row>
    <row r="362" spans="1:9" x14ac:dyDescent="0.25">
      <c r="A362" s="178" t="s">
        <v>58</v>
      </c>
      <c r="B362" s="178" t="s">
        <v>1448</v>
      </c>
      <c r="C362" s="178" t="s">
        <v>1449</v>
      </c>
      <c r="D362" s="179" t="s">
        <v>1450</v>
      </c>
      <c r="E362" s="178" t="s">
        <v>1451</v>
      </c>
      <c r="F362" s="178" t="s">
        <v>58</v>
      </c>
      <c r="H362" s="178" t="s">
        <v>1448</v>
      </c>
      <c r="I362" s="178" t="s">
        <v>1451</v>
      </c>
    </row>
    <row r="363" spans="1:9" x14ac:dyDescent="0.25">
      <c r="A363" s="178" t="s">
        <v>58</v>
      </c>
      <c r="B363" s="178" t="s">
        <v>1452</v>
      </c>
      <c r="C363" s="178" t="s">
        <v>1453</v>
      </c>
      <c r="D363" s="179" t="s">
        <v>253</v>
      </c>
      <c r="E363" s="178" t="s">
        <v>254</v>
      </c>
      <c r="F363" s="178" t="s">
        <v>58</v>
      </c>
      <c r="H363" s="178" t="s">
        <v>1452</v>
      </c>
      <c r="I363" s="178" t="s">
        <v>254</v>
      </c>
    </row>
    <row r="364" spans="1:9" x14ac:dyDescent="0.25">
      <c r="A364" s="178" t="s">
        <v>58</v>
      </c>
      <c r="B364" s="178" t="s">
        <v>1454</v>
      </c>
      <c r="C364" s="178" t="s">
        <v>1455</v>
      </c>
      <c r="D364" s="179" t="s">
        <v>1456</v>
      </c>
      <c r="E364" s="178" t="s">
        <v>1457</v>
      </c>
      <c r="F364" s="178" t="s">
        <v>58</v>
      </c>
      <c r="H364" s="178" t="s">
        <v>1454</v>
      </c>
      <c r="I364" s="178" t="s">
        <v>1457</v>
      </c>
    </row>
    <row r="365" spans="1:9" x14ac:dyDescent="0.25">
      <c r="A365" s="178" t="s">
        <v>58</v>
      </c>
      <c r="B365" s="178" t="s">
        <v>1458</v>
      </c>
      <c r="C365" s="178" t="s">
        <v>1459</v>
      </c>
      <c r="D365" s="179" t="s">
        <v>1460</v>
      </c>
      <c r="E365" s="178" t="s">
        <v>1461</v>
      </c>
      <c r="F365" s="178" t="s">
        <v>58</v>
      </c>
      <c r="H365" s="178" t="s">
        <v>1458</v>
      </c>
      <c r="I365" s="178" t="s">
        <v>1461</v>
      </c>
    </row>
    <row r="366" spans="1:9" x14ac:dyDescent="0.25">
      <c r="A366" s="178" t="s">
        <v>58</v>
      </c>
      <c r="B366" s="178" t="s">
        <v>1462</v>
      </c>
      <c r="C366" s="178" t="s">
        <v>1463</v>
      </c>
      <c r="D366" s="179" t="s">
        <v>903</v>
      </c>
      <c r="E366" s="178" t="s">
        <v>904</v>
      </c>
      <c r="F366" s="178" t="s">
        <v>58</v>
      </c>
      <c r="H366" s="178" t="s">
        <v>1462</v>
      </c>
      <c r="I366" s="178" t="s">
        <v>904</v>
      </c>
    </row>
    <row r="367" spans="1:9" x14ac:dyDescent="0.25">
      <c r="A367" s="178" t="s">
        <v>52</v>
      </c>
      <c r="B367" s="178" t="s">
        <v>845</v>
      </c>
      <c r="C367" s="178" t="s">
        <v>1464</v>
      </c>
      <c r="D367" s="179" t="s">
        <v>1465</v>
      </c>
      <c r="E367" s="178" t="s">
        <v>846</v>
      </c>
      <c r="F367" s="178" t="s">
        <v>52</v>
      </c>
      <c r="H367" s="178" t="s">
        <v>845</v>
      </c>
      <c r="I367" s="178" t="s">
        <v>846</v>
      </c>
    </row>
    <row r="368" spans="1:9" x14ac:dyDescent="0.25">
      <c r="A368" s="178" t="s">
        <v>58</v>
      </c>
      <c r="B368" s="178" t="s">
        <v>1466</v>
      </c>
      <c r="C368" s="178" t="s">
        <v>1467</v>
      </c>
      <c r="D368" s="179" t="s">
        <v>253</v>
      </c>
      <c r="E368" s="178" t="s">
        <v>254</v>
      </c>
      <c r="F368" s="178" t="s">
        <v>58</v>
      </c>
      <c r="H368" s="178" t="s">
        <v>1466</v>
      </c>
      <c r="I368" s="178" t="s">
        <v>254</v>
      </c>
    </row>
    <row r="369" spans="1:9" x14ac:dyDescent="0.25">
      <c r="A369" s="178" t="s">
        <v>52</v>
      </c>
      <c r="B369" s="178" t="s">
        <v>848</v>
      </c>
      <c r="C369" s="178" t="s">
        <v>1468</v>
      </c>
      <c r="D369" s="179" t="s">
        <v>1469</v>
      </c>
      <c r="E369" s="178" t="s">
        <v>849</v>
      </c>
      <c r="F369" s="178" t="s">
        <v>52</v>
      </c>
      <c r="H369" s="178" t="s">
        <v>848</v>
      </c>
      <c r="I369" s="178" t="s">
        <v>849</v>
      </c>
    </row>
    <row r="370" spans="1:9" x14ac:dyDescent="0.25">
      <c r="A370" s="178" t="s">
        <v>58</v>
      </c>
      <c r="B370" s="178" t="s">
        <v>1470</v>
      </c>
      <c r="C370" s="178" t="s">
        <v>1471</v>
      </c>
      <c r="D370" s="179" t="s">
        <v>440</v>
      </c>
      <c r="E370" s="178" t="s">
        <v>441</v>
      </c>
      <c r="F370" s="178" t="s">
        <v>58</v>
      </c>
      <c r="H370" s="178" t="s">
        <v>1470</v>
      </c>
      <c r="I370" s="178" t="s">
        <v>441</v>
      </c>
    </row>
    <row r="371" spans="1:9" x14ac:dyDescent="0.25">
      <c r="A371" s="178" t="s">
        <v>52</v>
      </c>
      <c r="B371" s="178" t="s">
        <v>854</v>
      </c>
      <c r="C371" s="178" t="s">
        <v>1472</v>
      </c>
      <c r="D371" s="179" t="s">
        <v>86</v>
      </c>
      <c r="E371" s="178" t="s">
        <v>87</v>
      </c>
      <c r="F371" s="178" t="s">
        <v>52</v>
      </c>
      <c r="H371" s="178" t="s">
        <v>854</v>
      </c>
      <c r="I371" s="178" t="s">
        <v>87</v>
      </c>
    </row>
    <row r="372" spans="1:9" x14ac:dyDescent="0.25">
      <c r="A372" s="178" t="s">
        <v>58</v>
      </c>
      <c r="B372" s="178" t="s">
        <v>1473</v>
      </c>
      <c r="C372" s="178" t="s">
        <v>1472</v>
      </c>
      <c r="D372" s="179" t="s">
        <v>1474</v>
      </c>
      <c r="E372" s="178" t="s">
        <v>1189</v>
      </c>
      <c r="F372" s="178" t="s">
        <v>58</v>
      </c>
      <c r="H372" s="178" t="s">
        <v>1473</v>
      </c>
      <c r="I372" s="178" t="s">
        <v>1189</v>
      </c>
    </row>
    <row r="373" spans="1:9" x14ac:dyDescent="0.25">
      <c r="A373" s="178" t="s">
        <v>58</v>
      </c>
      <c r="B373" s="178" t="s">
        <v>1475</v>
      </c>
      <c r="C373" s="178" t="s">
        <v>1476</v>
      </c>
      <c r="D373" s="179" t="s">
        <v>775</v>
      </c>
      <c r="E373" s="178" t="s">
        <v>776</v>
      </c>
      <c r="F373" s="178" t="s">
        <v>58</v>
      </c>
      <c r="H373" s="178" t="s">
        <v>1475</v>
      </c>
      <c r="I373" s="178" t="s">
        <v>776</v>
      </c>
    </row>
    <row r="374" spans="1:9" x14ac:dyDescent="0.25">
      <c r="A374" s="178" t="s">
        <v>52</v>
      </c>
      <c r="B374" s="178" t="s">
        <v>857</v>
      </c>
      <c r="C374" s="178" t="s">
        <v>1477</v>
      </c>
      <c r="D374" s="179" t="s">
        <v>1478</v>
      </c>
      <c r="E374" s="178" t="s">
        <v>858</v>
      </c>
      <c r="F374" s="178" t="s">
        <v>52</v>
      </c>
      <c r="H374" s="178" t="s">
        <v>857</v>
      </c>
      <c r="I374" s="178" t="s">
        <v>858</v>
      </c>
    </row>
    <row r="375" spans="1:9" x14ac:dyDescent="0.25">
      <c r="A375" s="178" t="s">
        <v>58</v>
      </c>
      <c r="B375" s="178" t="s">
        <v>1479</v>
      </c>
      <c r="C375" s="178" t="s">
        <v>1480</v>
      </c>
      <c r="D375" s="179" t="s">
        <v>1481</v>
      </c>
      <c r="E375" s="178" t="s">
        <v>1482</v>
      </c>
      <c r="F375" s="178" t="s">
        <v>58</v>
      </c>
      <c r="H375" s="178" t="s">
        <v>1479</v>
      </c>
      <c r="I375" s="178" t="s">
        <v>1482</v>
      </c>
    </row>
    <row r="376" spans="1:9" x14ac:dyDescent="0.25">
      <c r="A376" s="178" t="s">
        <v>58</v>
      </c>
      <c r="B376" s="178" t="s">
        <v>1483</v>
      </c>
      <c r="C376" s="178" t="s">
        <v>1484</v>
      </c>
      <c r="D376" s="179" t="s">
        <v>1485</v>
      </c>
      <c r="E376" s="178" t="s">
        <v>1486</v>
      </c>
      <c r="F376" s="178" t="s">
        <v>58</v>
      </c>
      <c r="H376" s="178" t="s">
        <v>1483</v>
      </c>
      <c r="I376" s="178" t="s">
        <v>1486</v>
      </c>
    </row>
    <row r="377" spans="1:9" x14ac:dyDescent="0.25">
      <c r="A377" s="178" t="s">
        <v>58</v>
      </c>
      <c r="B377" s="178" t="s">
        <v>1487</v>
      </c>
      <c r="C377" s="178" t="s">
        <v>1488</v>
      </c>
      <c r="D377" s="179" t="s">
        <v>1485</v>
      </c>
      <c r="E377" s="178" t="s">
        <v>1486</v>
      </c>
      <c r="F377" s="178" t="s">
        <v>58</v>
      </c>
      <c r="H377" s="178" t="s">
        <v>1487</v>
      </c>
      <c r="I377" s="178" t="s">
        <v>1486</v>
      </c>
    </row>
    <row r="378" spans="1:9" x14ac:dyDescent="0.25">
      <c r="A378" s="178" t="s">
        <v>58</v>
      </c>
      <c r="B378" s="178" t="s">
        <v>1489</v>
      </c>
      <c r="C378" s="178" t="s">
        <v>1490</v>
      </c>
      <c r="D378" s="179" t="s">
        <v>1485</v>
      </c>
      <c r="E378" s="178" t="s">
        <v>1486</v>
      </c>
      <c r="F378" s="178" t="s">
        <v>58</v>
      </c>
      <c r="H378" s="178" t="s">
        <v>1489</v>
      </c>
      <c r="I378" s="178" t="s">
        <v>1486</v>
      </c>
    </row>
    <row r="379" spans="1:9" x14ac:dyDescent="0.25">
      <c r="A379" s="178" t="s">
        <v>58</v>
      </c>
      <c r="B379" s="178" t="s">
        <v>1491</v>
      </c>
      <c r="C379" s="178" t="s">
        <v>1492</v>
      </c>
      <c r="D379" s="179" t="s">
        <v>1485</v>
      </c>
      <c r="E379" s="178" t="s">
        <v>1486</v>
      </c>
      <c r="F379" s="178" t="s">
        <v>58</v>
      </c>
      <c r="H379" s="178" t="s">
        <v>1491</v>
      </c>
      <c r="I379" s="178" t="s">
        <v>1486</v>
      </c>
    </row>
    <row r="380" spans="1:9" x14ac:dyDescent="0.25">
      <c r="A380" s="178" t="s">
        <v>58</v>
      </c>
      <c r="B380" s="178" t="s">
        <v>1493</v>
      </c>
      <c r="C380" s="178" t="s">
        <v>1494</v>
      </c>
      <c r="D380" s="179" t="s">
        <v>1485</v>
      </c>
      <c r="E380" s="178" t="s">
        <v>1486</v>
      </c>
      <c r="F380" s="178" t="s">
        <v>58</v>
      </c>
      <c r="H380" s="178" t="s">
        <v>1493</v>
      </c>
      <c r="I380" s="178" t="s">
        <v>1486</v>
      </c>
    </row>
    <row r="381" spans="1:9" x14ac:dyDescent="0.25">
      <c r="A381" s="178" t="s">
        <v>58</v>
      </c>
      <c r="B381" s="178" t="s">
        <v>1495</v>
      </c>
      <c r="C381" s="178" t="s">
        <v>1496</v>
      </c>
      <c r="D381" s="179" t="s">
        <v>1044</v>
      </c>
      <c r="E381" s="178" t="s">
        <v>1045</v>
      </c>
      <c r="F381" s="178" t="s">
        <v>58</v>
      </c>
      <c r="H381" s="178" t="s">
        <v>1495</v>
      </c>
      <c r="I381" s="178" t="s">
        <v>1045</v>
      </c>
    </row>
    <row r="382" spans="1:9" x14ac:dyDescent="0.25">
      <c r="A382" s="178" t="s">
        <v>58</v>
      </c>
      <c r="B382" s="178" t="s">
        <v>1497</v>
      </c>
      <c r="C382" s="178" t="s">
        <v>1498</v>
      </c>
      <c r="D382" s="179" t="s">
        <v>1499</v>
      </c>
      <c r="E382" s="178" t="s">
        <v>1500</v>
      </c>
      <c r="F382" s="178" t="s">
        <v>58</v>
      </c>
      <c r="H382" s="178" t="s">
        <v>1497</v>
      </c>
      <c r="I382" s="178" t="s">
        <v>1500</v>
      </c>
    </row>
    <row r="383" spans="1:9" x14ac:dyDescent="0.25">
      <c r="A383" s="178" t="s">
        <v>52</v>
      </c>
      <c r="B383" s="178" t="s">
        <v>861</v>
      </c>
      <c r="C383" s="178" t="s">
        <v>862</v>
      </c>
      <c r="D383" s="179" t="s">
        <v>1501</v>
      </c>
      <c r="E383" s="178" t="s">
        <v>862</v>
      </c>
      <c r="F383" s="178" t="s">
        <v>52</v>
      </c>
      <c r="H383" s="178" t="s">
        <v>861</v>
      </c>
      <c r="I383" s="178" t="s">
        <v>862</v>
      </c>
    </row>
    <row r="384" spans="1:9" x14ac:dyDescent="0.25">
      <c r="A384" s="178" t="s">
        <v>58</v>
      </c>
      <c r="B384" s="178" t="s">
        <v>1502</v>
      </c>
      <c r="C384" s="178" t="s">
        <v>1503</v>
      </c>
      <c r="D384" s="179" t="s">
        <v>1504</v>
      </c>
      <c r="E384" s="178" t="s">
        <v>1503</v>
      </c>
      <c r="F384" s="178" t="s">
        <v>58</v>
      </c>
      <c r="H384" s="178" t="s">
        <v>1502</v>
      </c>
      <c r="I384" s="178" t="s">
        <v>1503</v>
      </c>
    </row>
    <row r="385" spans="1:9" x14ac:dyDescent="0.25">
      <c r="A385" s="178" t="s">
        <v>58</v>
      </c>
      <c r="B385" s="178" t="s">
        <v>1505</v>
      </c>
      <c r="C385" s="178" t="s">
        <v>1506</v>
      </c>
      <c r="D385" s="179" t="s">
        <v>1507</v>
      </c>
      <c r="E385" s="178" t="s">
        <v>1508</v>
      </c>
      <c r="F385" s="178" t="s">
        <v>58</v>
      </c>
      <c r="H385" s="178" t="s">
        <v>1505</v>
      </c>
      <c r="I385" s="178" t="s">
        <v>1508</v>
      </c>
    </row>
    <row r="386" spans="1:9" x14ac:dyDescent="0.25">
      <c r="A386" s="178" t="s">
        <v>58</v>
      </c>
      <c r="B386" s="178" t="s">
        <v>1509</v>
      </c>
      <c r="C386" s="178" t="s">
        <v>1510</v>
      </c>
      <c r="D386" s="179" t="s">
        <v>1511</v>
      </c>
      <c r="E386" s="178" t="s">
        <v>1512</v>
      </c>
      <c r="F386" s="178" t="s">
        <v>58</v>
      </c>
      <c r="H386" s="178" t="s">
        <v>1509</v>
      </c>
      <c r="I386" s="178" t="s">
        <v>1512</v>
      </c>
    </row>
    <row r="387" spans="1:9" x14ac:dyDescent="0.25">
      <c r="A387" s="178" t="s">
        <v>58</v>
      </c>
      <c r="B387" s="178" t="s">
        <v>1513</v>
      </c>
      <c r="C387" s="178" t="s">
        <v>1514</v>
      </c>
      <c r="D387" s="179" t="s">
        <v>1044</v>
      </c>
      <c r="E387" s="178" t="s">
        <v>1045</v>
      </c>
      <c r="F387" s="178" t="s">
        <v>58</v>
      </c>
      <c r="H387" s="178" t="s">
        <v>1513</v>
      </c>
      <c r="I387" s="178" t="s">
        <v>1045</v>
      </c>
    </row>
    <row r="388" spans="1:9" x14ac:dyDescent="0.25">
      <c r="A388" s="178" t="s">
        <v>52</v>
      </c>
      <c r="B388" s="178" t="s">
        <v>865</v>
      </c>
      <c r="C388" s="178" t="s">
        <v>866</v>
      </c>
      <c r="D388" s="179" t="s">
        <v>1515</v>
      </c>
      <c r="E388" s="178" t="s">
        <v>866</v>
      </c>
      <c r="F388" s="178" t="s">
        <v>52</v>
      </c>
      <c r="H388" s="178" t="s">
        <v>865</v>
      </c>
      <c r="I388" s="178" t="s">
        <v>866</v>
      </c>
    </row>
    <row r="389" spans="1:9" x14ac:dyDescent="0.25">
      <c r="A389" s="178" t="s">
        <v>52</v>
      </c>
      <c r="B389" s="178" t="s">
        <v>869</v>
      </c>
      <c r="C389" s="178" t="s">
        <v>870</v>
      </c>
      <c r="D389" s="179" t="s">
        <v>1516</v>
      </c>
      <c r="E389" s="178" t="s">
        <v>870</v>
      </c>
      <c r="F389" s="178" t="s">
        <v>52</v>
      </c>
      <c r="H389" s="178" t="s">
        <v>869</v>
      </c>
      <c r="I389" s="178" t="s">
        <v>870</v>
      </c>
    </row>
    <row r="390" spans="1:9" x14ac:dyDescent="0.25">
      <c r="A390" s="178" t="s">
        <v>58</v>
      </c>
      <c r="B390" s="178" t="s">
        <v>1517</v>
      </c>
      <c r="C390" s="178" t="s">
        <v>1518</v>
      </c>
      <c r="D390" s="179" t="s">
        <v>1519</v>
      </c>
      <c r="E390" s="178" t="s">
        <v>1520</v>
      </c>
      <c r="F390" s="178" t="s">
        <v>58</v>
      </c>
      <c r="H390" s="178" t="s">
        <v>1517</v>
      </c>
      <c r="I390" s="178" t="s">
        <v>1520</v>
      </c>
    </row>
    <row r="391" spans="1:9" x14ac:dyDescent="0.25">
      <c r="A391" s="178" t="s">
        <v>58</v>
      </c>
      <c r="B391" s="178" t="s">
        <v>1521</v>
      </c>
      <c r="C391" s="178" t="s">
        <v>1522</v>
      </c>
      <c r="D391" s="179" t="s">
        <v>595</v>
      </c>
      <c r="E391" s="178" t="s">
        <v>596</v>
      </c>
      <c r="F391" s="178" t="s">
        <v>58</v>
      </c>
      <c r="H391" s="178" t="s">
        <v>1521</v>
      </c>
      <c r="I391" s="178" t="s">
        <v>596</v>
      </c>
    </row>
    <row r="392" spans="1:9" x14ac:dyDescent="0.25">
      <c r="A392" s="178" t="s">
        <v>52</v>
      </c>
      <c r="B392" s="178" t="s">
        <v>873</v>
      </c>
      <c r="C392" s="178" t="s">
        <v>874</v>
      </c>
      <c r="D392" s="179" t="s">
        <v>1523</v>
      </c>
      <c r="E392" s="178" t="s">
        <v>874</v>
      </c>
      <c r="F392" s="178" t="s">
        <v>52</v>
      </c>
      <c r="H392" s="178" t="s">
        <v>873</v>
      </c>
      <c r="I392" s="178" t="s">
        <v>874</v>
      </c>
    </row>
    <row r="393" spans="1:9" x14ac:dyDescent="0.25">
      <c r="A393" s="178" t="s">
        <v>52</v>
      </c>
      <c r="B393" s="178" t="s">
        <v>879</v>
      </c>
      <c r="C393" s="178" t="s">
        <v>1524</v>
      </c>
      <c r="D393" s="179" t="s">
        <v>1525</v>
      </c>
      <c r="E393" s="178" t="s">
        <v>880</v>
      </c>
      <c r="F393" s="178" t="s">
        <v>52</v>
      </c>
      <c r="H393" s="178" t="s">
        <v>879</v>
      </c>
      <c r="I393" s="178" t="s">
        <v>880</v>
      </c>
    </row>
    <row r="394" spans="1:9" x14ac:dyDescent="0.25">
      <c r="A394" s="178" t="s">
        <v>52</v>
      </c>
      <c r="B394" s="178" t="s">
        <v>883</v>
      </c>
      <c r="C394" s="178" t="s">
        <v>1526</v>
      </c>
      <c r="D394" s="179" t="s">
        <v>1527</v>
      </c>
      <c r="E394" s="178" t="s">
        <v>884</v>
      </c>
      <c r="F394" s="178" t="s">
        <v>52</v>
      </c>
      <c r="H394" s="178" t="s">
        <v>883</v>
      </c>
      <c r="I394" s="178" t="s">
        <v>884</v>
      </c>
    </row>
    <row r="395" spans="1:9" x14ac:dyDescent="0.25">
      <c r="A395" s="178" t="s">
        <v>58</v>
      </c>
      <c r="B395" s="178" t="s">
        <v>1528</v>
      </c>
      <c r="C395" s="178" t="s">
        <v>1529</v>
      </c>
      <c r="D395" s="179" t="s">
        <v>1530</v>
      </c>
      <c r="E395" s="178" t="s">
        <v>1529</v>
      </c>
      <c r="F395" s="178" t="s">
        <v>58</v>
      </c>
      <c r="H395" s="178" t="s">
        <v>1528</v>
      </c>
      <c r="I395" s="178" t="s">
        <v>1529</v>
      </c>
    </row>
    <row r="396" spans="1:9" x14ac:dyDescent="0.25">
      <c r="A396" s="178" t="s">
        <v>52</v>
      </c>
      <c r="B396" s="178" t="s">
        <v>887</v>
      </c>
      <c r="C396" s="178" t="s">
        <v>888</v>
      </c>
      <c r="D396" s="179" t="s">
        <v>1531</v>
      </c>
      <c r="E396" s="178" t="s">
        <v>888</v>
      </c>
      <c r="F396" s="178" t="s">
        <v>52</v>
      </c>
      <c r="H396" s="178" t="s">
        <v>887</v>
      </c>
      <c r="I396" s="178" t="s">
        <v>888</v>
      </c>
    </row>
    <row r="397" spans="1:9" x14ac:dyDescent="0.25">
      <c r="A397" s="178" t="s">
        <v>58</v>
      </c>
      <c r="B397" s="178" t="s">
        <v>1532</v>
      </c>
      <c r="C397" s="178" t="s">
        <v>1533</v>
      </c>
      <c r="D397" s="179" t="s">
        <v>440</v>
      </c>
      <c r="E397" s="178" t="s">
        <v>441</v>
      </c>
      <c r="F397" s="178" t="s">
        <v>58</v>
      </c>
      <c r="H397" s="178" t="s">
        <v>1532</v>
      </c>
      <c r="I397" s="178" t="s">
        <v>441</v>
      </c>
    </row>
    <row r="398" spans="1:9" x14ac:dyDescent="0.25">
      <c r="A398" s="178" t="s">
        <v>52</v>
      </c>
      <c r="B398" s="178" t="s">
        <v>890</v>
      </c>
      <c r="C398" s="178" t="s">
        <v>1534</v>
      </c>
      <c r="D398" s="179" t="s">
        <v>1535</v>
      </c>
      <c r="E398" s="178" t="s">
        <v>891</v>
      </c>
      <c r="F398" s="178" t="s">
        <v>52</v>
      </c>
      <c r="H398" s="178" t="s">
        <v>890</v>
      </c>
      <c r="I398" s="178" t="s">
        <v>891</v>
      </c>
    </row>
    <row r="399" spans="1:9" x14ac:dyDescent="0.25">
      <c r="A399" s="178" t="s">
        <v>58</v>
      </c>
      <c r="B399" s="178" t="s">
        <v>1536</v>
      </c>
      <c r="C399" s="178" t="s">
        <v>1537</v>
      </c>
      <c r="D399" s="179" t="s">
        <v>1538</v>
      </c>
      <c r="E399" s="178" t="s">
        <v>1539</v>
      </c>
      <c r="F399" s="178" t="s">
        <v>58</v>
      </c>
      <c r="H399" s="178" t="s">
        <v>1536</v>
      </c>
      <c r="I399" s="178" t="s">
        <v>1539</v>
      </c>
    </row>
    <row r="400" spans="1:9" x14ac:dyDescent="0.25">
      <c r="A400" s="178" t="s">
        <v>58</v>
      </c>
      <c r="B400" s="178" t="s">
        <v>1540</v>
      </c>
      <c r="C400" s="178" t="s">
        <v>1541</v>
      </c>
      <c r="D400" s="179" t="s">
        <v>806</v>
      </c>
      <c r="E400" s="178" t="s">
        <v>807</v>
      </c>
      <c r="F400" s="178" t="s">
        <v>58</v>
      </c>
      <c r="H400" s="178" t="s">
        <v>1540</v>
      </c>
      <c r="I400" s="178" t="s">
        <v>807</v>
      </c>
    </row>
    <row r="401" spans="1:9" x14ac:dyDescent="0.25">
      <c r="A401" s="178" t="s">
        <v>58</v>
      </c>
      <c r="B401" s="178" t="s">
        <v>1542</v>
      </c>
      <c r="C401" s="178" t="s">
        <v>1543</v>
      </c>
      <c r="D401" s="179" t="s">
        <v>1544</v>
      </c>
      <c r="E401" s="178" t="s">
        <v>1545</v>
      </c>
      <c r="F401" s="178" t="s">
        <v>58</v>
      </c>
      <c r="H401" s="178" t="s">
        <v>1542</v>
      </c>
      <c r="I401" s="178" t="s">
        <v>1545</v>
      </c>
    </row>
    <row r="402" spans="1:9" x14ac:dyDescent="0.25">
      <c r="A402" s="178" t="s">
        <v>58</v>
      </c>
      <c r="B402" s="178" t="s">
        <v>1546</v>
      </c>
      <c r="C402" s="178" t="s">
        <v>1547</v>
      </c>
      <c r="D402" s="179" t="s">
        <v>1044</v>
      </c>
      <c r="E402" s="178" t="s">
        <v>1045</v>
      </c>
      <c r="F402" s="178" t="s">
        <v>58</v>
      </c>
      <c r="H402" s="178" t="s">
        <v>1546</v>
      </c>
      <c r="I402" s="178" t="s">
        <v>1045</v>
      </c>
    </row>
    <row r="403" spans="1:9" x14ac:dyDescent="0.25">
      <c r="A403" s="178" t="s">
        <v>58</v>
      </c>
      <c r="B403" s="178" t="s">
        <v>1548</v>
      </c>
      <c r="C403" s="178" t="s">
        <v>1549</v>
      </c>
      <c r="D403" s="179" t="s">
        <v>1519</v>
      </c>
      <c r="E403" s="178" t="s">
        <v>1520</v>
      </c>
      <c r="F403" s="178" t="s">
        <v>58</v>
      </c>
      <c r="H403" s="178" t="s">
        <v>1548</v>
      </c>
      <c r="I403" s="178" t="s">
        <v>1520</v>
      </c>
    </row>
    <row r="404" spans="1:9" x14ac:dyDescent="0.25">
      <c r="A404" s="178" t="s">
        <v>52</v>
      </c>
      <c r="B404" s="178" t="s">
        <v>894</v>
      </c>
      <c r="C404" s="178" t="s">
        <v>1550</v>
      </c>
      <c r="D404" s="179" t="s">
        <v>86</v>
      </c>
      <c r="E404" s="178" t="s">
        <v>87</v>
      </c>
      <c r="F404" s="178" t="s">
        <v>52</v>
      </c>
      <c r="H404" s="178" t="s">
        <v>894</v>
      </c>
      <c r="I404" s="178" t="s">
        <v>87</v>
      </c>
    </row>
    <row r="405" spans="1:9" x14ac:dyDescent="0.25">
      <c r="A405" s="178" t="s">
        <v>58</v>
      </c>
      <c r="B405" s="178" t="s">
        <v>1551</v>
      </c>
      <c r="C405" s="178" t="s">
        <v>1552</v>
      </c>
      <c r="D405" s="179" t="s">
        <v>1553</v>
      </c>
      <c r="E405" s="178" t="s">
        <v>1554</v>
      </c>
      <c r="F405" s="178" t="s">
        <v>58</v>
      </c>
      <c r="H405" s="178" t="s">
        <v>1551</v>
      </c>
      <c r="I405" s="178" t="s">
        <v>1554</v>
      </c>
    </row>
    <row r="406" spans="1:9" x14ac:dyDescent="0.25">
      <c r="A406" s="178" t="s">
        <v>58</v>
      </c>
      <c r="B406" s="178" t="s">
        <v>1555</v>
      </c>
      <c r="C406" s="178" t="s">
        <v>1556</v>
      </c>
      <c r="D406" s="179" t="s">
        <v>775</v>
      </c>
      <c r="E406" s="178" t="s">
        <v>776</v>
      </c>
      <c r="F406" s="178" t="s">
        <v>58</v>
      </c>
      <c r="H406" s="178" t="s">
        <v>1555</v>
      </c>
      <c r="I406" s="178" t="s">
        <v>776</v>
      </c>
    </row>
    <row r="407" spans="1:9" x14ac:dyDescent="0.25">
      <c r="A407" s="178" t="s">
        <v>52</v>
      </c>
      <c r="B407" s="178" t="s">
        <v>896</v>
      </c>
      <c r="C407" s="178" t="s">
        <v>897</v>
      </c>
      <c r="D407" s="179" t="s">
        <v>1557</v>
      </c>
      <c r="E407" s="178" t="s">
        <v>897</v>
      </c>
      <c r="F407" s="178" t="s">
        <v>52</v>
      </c>
      <c r="H407" s="178" t="s">
        <v>896</v>
      </c>
      <c r="I407" s="178" t="s">
        <v>897</v>
      </c>
    </row>
    <row r="408" spans="1:9" x14ac:dyDescent="0.25">
      <c r="A408" s="178" t="s">
        <v>58</v>
      </c>
      <c r="B408" s="178" t="s">
        <v>1558</v>
      </c>
      <c r="C408" s="178" t="s">
        <v>1559</v>
      </c>
      <c r="D408" s="179" t="s">
        <v>611</v>
      </c>
      <c r="E408" s="178" t="s">
        <v>612</v>
      </c>
      <c r="F408" s="178" t="s">
        <v>58</v>
      </c>
      <c r="H408" s="178" t="s">
        <v>1558</v>
      </c>
      <c r="I408" s="178" t="s">
        <v>612</v>
      </c>
    </row>
    <row r="409" spans="1:9" x14ac:dyDescent="0.25">
      <c r="A409" s="178" t="s">
        <v>52</v>
      </c>
      <c r="B409" s="178" t="s">
        <v>899</v>
      </c>
      <c r="C409" s="178" t="s">
        <v>1560</v>
      </c>
      <c r="D409" s="179" t="s">
        <v>1561</v>
      </c>
      <c r="E409" s="178" t="s">
        <v>900</v>
      </c>
      <c r="F409" s="178" t="s">
        <v>52</v>
      </c>
      <c r="H409" s="178" t="s">
        <v>899</v>
      </c>
      <c r="I409" s="178" t="s">
        <v>900</v>
      </c>
    </row>
    <row r="410" spans="1:9" x14ac:dyDescent="0.25">
      <c r="A410" s="178" t="s">
        <v>58</v>
      </c>
      <c r="B410" s="178" t="s">
        <v>1562</v>
      </c>
      <c r="C410" s="178" t="s">
        <v>1563</v>
      </c>
      <c r="D410" s="179" t="s">
        <v>533</v>
      </c>
      <c r="E410" s="178" t="s">
        <v>534</v>
      </c>
      <c r="F410" s="178" t="s">
        <v>58</v>
      </c>
      <c r="H410" s="178" t="s">
        <v>1562</v>
      </c>
      <c r="I410" s="178" t="s">
        <v>534</v>
      </c>
    </row>
    <row r="411" spans="1:9" x14ac:dyDescent="0.25">
      <c r="A411" s="178" t="s">
        <v>52</v>
      </c>
      <c r="B411" s="178" t="s">
        <v>905</v>
      </c>
      <c r="C411" s="178" t="s">
        <v>1564</v>
      </c>
      <c r="D411" s="179" t="s">
        <v>1565</v>
      </c>
      <c r="E411" s="178" t="s">
        <v>906</v>
      </c>
      <c r="F411" s="178" t="s">
        <v>52</v>
      </c>
      <c r="H411" s="178" t="s">
        <v>905</v>
      </c>
      <c r="I411" s="178" t="s">
        <v>906</v>
      </c>
    </row>
    <row r="412" spans="1:9" x14ac:dyDescent="0.25">
      <c r="A412" s="178" t="s">
        <v>52</v>
      </c>
      <c r="B412" s="178" t="s">
        <v>911</v>
      </c>
      <c r="C412" s="178" t="s">
        <v>912</v>
      </c>
      <c r="D412" s="179" t="s">
        <v>1566</v>
      </c>
      <c r="E412" s="178" t="s">
        <v>912</v>
      </c>
      <c r="F412" s="178" t="s">
        <v>52</v>
      </c>
      <c r="H412" s="178" t="s">
        <v>911</v>
      </c>
      <c r="I412" s="178" t="s">
        <v>912</v>
      </c>
    </row>
    <row r="413" spans="1:9" x14ac:dyDescent="0.25">
      <c r="A413" s="178" t="s">
        <v>58</v>
      </c>
      <c r="B413" s="178" t="s">
        <v>1567</v>
      </c>
      <c r="C413" s="178" t="s">
        <v>1568</v>
      </c>
      <c r="D413" s="179" t="s">
        <v>1569</v>
      </c>
      <c r="E413" s="178" t="s">
        <v>1570</v>
      </c>
      <c r="F413" s="178" t="s">
        <v>58</v>
      </c>
      <c r="H413" s="178" t="s">
        <v>1567</v>
      </c>
      <c r="I413" s="178" t="s">
        <v>1570</v>
      </c>
    </row>
    <row r="414" spans="1:9" x14ac:dyDescent="0.25">
      <c r="A414" s="178" t="s">
        <v>58</v>
      </c>
      <c r="B414" s="178" t="s">
        <v>1571</v>
      </c>
      <c r="C414" s="178" t="s">
        <v>1572</v>
      </c>
      <c r="D414" s="179" t="s">
        <v>1569</v>
      </c>
      <c r="E414" s="178" t="s">
        <v>1570</v>
      </c>
      <c r="F414" s="178" t="s">
        <v>58</v>
      </c>
      <c r="H414" s="178" t="s">
        <v>1571</v>
      </c>
      <c r="I414" s="178" t="s">
        <v>1570</v>
      </c>
    </row>
    <row r="415" spans="1:9" x14ac:dyDescent="0.25">
      <c r="A415" s="178" t="s">
        <v>58</v>
      </c>
      <c r="B415" s="178" t="s">
        <v>1573</v>
      </c>
      <c r="C415" s="178" t="s">
        <v>1574</v>
      </c>
      <c r="D415" s="179" t="s">
        <v>1575</v>
      </c>
      <c r="E415" s="178" t="s">
        <v>1576</v>
      </c>
      <c r="F415" s="178" t="s">
        <v>58</v>
      </c>
      <c r="H415" s="178" t="s">
        <v>1573</v>
      </c>
      <c r="I415" s="178" t="s">
        <v>1576</v>
      </c>
    </row>
    <row r="416" spans="1:9" x14ac:dyDescent="0.25">
      <c r="A416" s="178" t="s">
        <v>52</v>
      </c>
      <c r="B416" s="178" t="s">
        <v>917</v>
      </c>
      <c r="C416" s="178" t="s">
        <v>918</v>
      </c>
      <c r="D416" s="179" t="s">
        <v>1577</v>
      </c>
      <c r="E416" s="178" t="s">
        <v>918</v>
      </c>
      <c r="F416" s="178" t="s">
        <v>52</v>
      </c>
      <c r="H416" s="178" t="s">
        <v>917</v>
      </c>
      <c r="I416" s="178" t="s">
        <v>918</v>
      </c>
    </row>
    <row r="417" spans="1:9" x14ac:dyDescent="0.25">
      <c r="A417" s="178" t="s">
        <v>58</v>
      </c>
      <c r="B417" s="178" t="s">
        <v>1578</v>
      </c>
      <c r="C417" s="178" t="s">
        <v>1579</v>
      </c>
      <c r="D417" s="179" t="s">
        <v>718</v>
      </c>
      <c r="E417" s="178" t="s">
        <v>719</v>
      </c>
      <c r="F417" s="178" t="s">
        <v>58</v>
      </c>
      <c r="H417" s="178" t="s">
        <v>1578</v>
      </c>
      <c r="I417" s="178" t="s">
        <v>719</v>
      </c>
    </row>
    <row r="418" spans="1:9" x14ac:dyDescent="0.25">
      <c r="A418" s="178" t="s">
        <v>58</v>
      </c>
      <c r="B418" s="178" t="s">
        <v>1580</v>
      </c>
      <c r="C418" s="178" t="s">
        <v>1581</v>
      </c>
      <c r="D418" s="179" t="s">
        <v>1582</v>
      </c>
      <c r="E418" s="178" t="s">
        <v>1583</v>
      </c>
      <c r="F418" s="178" t="s">
        <v>58</v>
      </c>
      <c r="H418" s="178" t="s">
        <v>1580</v>
      </c>
      <c r="I418" s="178" t="s">
        <v>1583</v>
      </c>
    </row>
    <row r="419" spans="1:9" x14ac:dyDescent="0.25">
      <c r="A419" s="178" t="s">
        <v>58</v>
      </c>
      <c r="B419" s="178" t="s">
        <v>1584</v>
      </c>
      <c r="C419" s="178" t="s">
        <v>1585</v>
      </c>
      <c r="D419" s="179" t="s">
        <v>96</v>
      </c>
      <c r="E419" s="178" t="s">
        <v>97</v>
      </c>
      <c r="F419" s="178" t="s">
        <v>58</v>
      </c>
      <c r="H419" s="178" t="s">
        <v>1584</v>
      </c>
      <c r="I419" s="178" t="s">
        <v>97</v>
      </c>
    </row>
    <row r="420" spans="1:9" x14ac:dyDescent="0.25">
      <c r="A420" s="178" t="s">
        <v>58</v>
      </c>
      <c r="B420" s="178" t="s">
        <v>1586</v>
      </c>
      <c r="C420" s="178" t="s">
        <v>1587</v>
      </c>
      <c r="D420" s="179" t="s">
        <v>1588</v>
      </c>
      <c r="E420" s="178" t="s">
        <v>1589</v>
      </c>
      <c r="F420" s="178" t="s">
        <v>58</v>
      </c>
      <c r="H420" s="178" t="s">
        <v>1586</v>
      </c>
      <c r="I420" s="178" t="s">
        <v>1589</v>
      </c>
    </row>
    <row r="421" spans="1:9" x14ac:dyDescent="0.25">
      <c r="A421" s="178" t="s">
        <v>52</v>
      </c>
      <c r="B421" s="178" t="s">
        <v>921</v>
      </c>
      <c r="C421" s="178" t="s">
        <v>1590</v>
      </c>
      <c r="D421" s="179" t="s">
        <v>1591</v>
      </c>
      <c r="E421" s="178" t="s">
        <v>922</v>
      </c>
      <c r="F421" s="178" t="s">
        <v>52</v>
      </c>
      <c r="H421" s="178" t="s">
        <v>921</v>
      </c>
      <c r="I421" s="178" t="s">
        <v>922</v>
      </c>
    </row>
    <row r="422" spans="1:9" x14ac:dyDescent="0.25">
      <c r="A422" s="178" t="s">
        <v>52</v>
      </c>
      <c r="B422" s="178" t="s">
        <v>924</v>
      </c>
      <c r="C422" s="178" t="s">
        <v>1592</v>
      </c>
      <c r="D422" s="179" t="s">
        <v>1593</v>
      </c>
      <c r="E422" s="178" t="s">
        <v>925</v>
      </c>
      <c r="F422" s="178" t="s">
        <v>52</v>
      </c>
      <c r="H422" s="178" t="s">
        <v>924</v>
      </c>
      <c r="I422" s="178" t="s">
        <v>925</v>
      </c>
    </row>
    <row r="423" spans="1:9" x14ac:dyDescent="0.25">
      <c r="A423" s="178" t="s">
        <v>52</v>
      </c>
      <c r="B423" s="178" t="s">
        <v>930</v>
      </c>
      <c r="C423" s="178" t="s">
        <v>1594</v>
      </c>
      <c r="D423" s="179" t="s">
        <v>1595</v>
      </c>
      <c r="E423" s="178" t="s">
        <v>931</v>
      </c>
      <c r="F423" s="178" t="s">
        <v>52</v>
      </c>
      <c r="H423" s="178" t="s">
        <v>930</v>
      </c>
      <c r="I423" s="178" t="s">
        <v>931</v>
      </c>
    </row>
    <row r="424" spans="1:9" x14ac:dyDescent="0.25">
      <c r="A424" s="178" t="s">
        <v>52</v>
      </c>
      <c r="B424" s="178" t="s">
        <v>936</v>
      </c>
      <c r="C424" s="178" t="s">
        <v>1596</v>
      </c>
      <c r="D424" s="179" t="s">
        <v>1597</v>
      </c>
      <c r="E424" s="178" t="s">
        <v>937</v>
      </c>
      <c r="F424" s="178" t="s">
        <v>52</v>
      </c>
      <c r="H424" s="178" t="s">
        <v>936</v>
      </c>
      <c r="I424" s="178" t="s">
        <v>937</v>
      </c>
    </row>
    <row r="425" spans="1:9" x14ac:dyDescent="0.25">
      <c r="A425" s="178" t="s">
        <v>52</v>
      </c>
      <c r="B425" s="178" t="s">
        <v>940</v>
      </c>
      <c r="C425" s="178" t="s">
        <v>1598</v>
      </c>
      <c r="D425" s="179" t="s">
        <v>1599</v>
      </c>
      <c r="E425" s="178" t="s">
        <v>941</v>
      </c>
      <c r="F425" s="178" t="s">
        <v>52</v>
      </c>
      <c r="H425" s="178" t="s">
        <v>940</v>
      </c>
      <c r="I425" s="178" t="s">
        <v>941</v>
      </c>
    </row>
    <row r="426" spans="1:9" x14ac:dyDescent="0.25">
      <c r="A426" s="178" t="s">
        <v>52</v>
      </c>
      <c r="B426" s="178" t="s">
        <v>944</v>
      </c>
      <c r="C426" s="178" t="s">
        <v>1600</v>
      </c>
      <c r="D426" s="179" t="s">
        <v>1599</v>
      </c>
      <c r="E426" s="178" t="s">
        <v>941</v>
      </c>
      <c r="F426" s="178" t="s">
        <v>52</v>
      </c>
      <c r="H426" s="178" t="s">
        <v>944</v>
      </c>
      <c r="I426" s="178" t="s">
        <v>941</v>
      </c>
    </row>
    <row r="427" spans="1:9" x14ac:dyDescent="0.25">
      <c r="A427" s="178" t="s">
        <v>58</v>
      </c>
      <c r="B427" s="178" t="s">
        <v>1601</v>
      </c>
      <c r="C427" s="178" t="s">
        <v>1602</v>
      </c>
      <c r="D427" s="179" t="s">
        <v>1603</v>
      </c>
      <c r="E427" s="178" t="s">
        <v>1604</v>
      </c>
      <c r="F427" s="178" t="s">
        <v>58</v>
      </c>
      <c r="H427" s="178" t="s">
        <v>1601</v>
      </c>
      <c r="I427" s="178" t="s">
        <v>1604</v>
      </c>
    </row>
    <row r="428" spans="1:9" x14ac:dyDescent="0.25">
      <c r="A428" s="178" t="s">
        <v>58</v>
      </c>
      <c r="B428" s="178" t="s">
        <v>1605</v>
      </c>
      <c r="C428" s="178" t="s">
        <v>1606</v>
      </c>
      <c r="D428" s="179" t="s">
        <v>1607</v>
      </c>
      <c r="E428" s="178" t="s">
        <v>1608</v>
      </c>
      <c r="F428" s="178" t="s">
        <v>58</v>
      </c>
      <c r="H428" s="178" t="s">
        <v>1605</v>
      </c>
      <c r="I428" s="178" t="s">
        <v>1608</v>
      </c>
    </row>
    <row r="429" spans="1:9" x14ac:dyDescent="0.25">
      <c r="A429" s="178" t="s">
        <v>58</v>
      </c>
      <c r="B429" s="178" t="s">
        <v>1609</v>
      </c>
      <c r="C429" s="178" t="s">
        <v>1610</v>
      </c>
      <c r="D429" s="179" t="s">
        <v>1391</v>
      </c>
      <c r="E429" s="178" t="s">
        <v>1392</v>
      </c>
      <c r="F429" s="178" t="s">
        <v>58</v>
      </c>
      <c r="H429" s="178" t="s">
        <v>1609</v>
      </c>
      <c r="I429" s="178" t="s">
        <v>1392</v>
      </c>
    </row>
    <row r="430" spans="1:9" x14ac:dyDescent="0.25">
      <c r="A430" s="178" t="s">
        <v>58</v>
      </c>
      <c r="B430" s="178" t="s">
        <v>1611</v>
      </c>
      <c r="C430" s="178" t="s">
        <v>1612</v>
      </c>
      <c r="D430" s="179" t="s">
        <v>1613</v>
      </c>
      <c r="E430" s="178" t="s">
        <v>1614</v>
      </c>
      <c r="F430" s="178" t="s">
        <v>58</v>
      </c>
      <c r="H430" s="178" t="s">
        <v>1611</v>
      </c>
      <c r="I430" s="178" t="s">
        <v>1614</v>
      </c>
    </row>
    <row r="431" spans="1:9" x14ac:dyDescent="0.25">
      <c r="A431" s="178" t="s">
        <v>52</v>
      </c>
      <c r="B431" s="178" t="s">
        <v>946</v>
      </c>
      <c r="C431" s="178" t="s">
        <v>1615</v>
      </c>
      <c r="D431" s="179" t="s">
        <v>1616</v>
      </c>
      <c r="E431" s="178" t="s">
        <v>947</v>
      </c>
      <c r="F431" s="178" t="s">
        <v>52</v>
      </c>
      <c r="H431" s="178" t="s">
        <v>946</v>
      </c>
      <c r="I431" s="178" t="s">
        <v>947</v>
      </c>
    </row>
    <row r="432" spans="1:9" x14ac:dyDescent="0.25">
      <c r="A432" s="178" t="s">
        <v>52</v>
      </c>
      <c r="B432" s="178" t="s">
        <v>950</v>
      </c>
      <c r="C432" s="178" t="s">
        <v>1617</v>
      </c>
      <c r="D432" s="179" t="s">
        <v>1618</v>
      </c>
      <c r="E432" s="178" t="s">
        <v>951</v>
      </c>
      <c r="F432" s="178" t="s">
        <v>52</v>
      </c>
      <c r="H432" s="178" t="s">
        <v>950</v>
      </c>
      <c r="I432" s="178" t="s">
        <v>951</v>
      </c>
    </row>
    <row r="433" spans="1:9" x14ac:dyDescent="0.25">
      <c r="A433" s="178" t="s">
        <v>58</v>
      </c>
      <c r="B433" s="178" t="s">
        <v>1619</v>
      </c>
      <c r="C433" s="178" t="s">
        <v>1620</v>
      </c>
      <c r="D433" s="179" t="s">
        <v>1621</v>
      </c>
      <c r="E433" s="178" t="s">
        <v>1622</v>
      </c>
      <c r="F433" s="178" t="s">
        <v>58</v>
      </c>
      <c r="H433" s="178" t="s">
        <v>1619</v>
      </c>
      <c r="I433" s="178" t="s">
        <v>1622</v>
      </c>
    </row>
    <row r="434" spans="1:9" x14ac:dyDescent="0.25">
      <c r="A434" s="178" t="s">
        <v>58</v>
      </c>
      <c r="B434" s="178" t="s">
        <v>1623</v>
      </c>
      <c r="C434" s="178" t="s">
        <v>1624</v>
      </c>
      <c r="D434" s="179" t="s">
        <v>1625</v>
      </c>
      <c r="E434" s="178" t="s">
        <v>1626</v>
      </c>
      <c r="F434" s="178" t="s">
        <v>58</v>
      </c>
      <c r="H434" s="178" t="s">
        <v>1623</v>
      </c>
      <c r="I434" s="178" t="s">
        <v>1626</v>
      </c>
    </row>
    <row r="435" spans="1:9" x14ac:dyDescent="0.25">
      <c r="A435" s="178" t="s">
        <v>58</v>
      </c>
      <c r="B435" s="178" t="s">
        <v>1627</v>
      </c>
      <c r="C435" s="178" t="s">
        <v>1628</v>
      </c>
      <c r="D435" s="179" t="s">
        <v>1629</v>
      </c>
      <c r="E435" s="178" t="s">
        <v>1628</v>
      </c>
      <c r="F435" s="178" t="s">
        <v>58</v>
      </c>
      <c r="H435" s="178" t="s">
        <v>1627</v>
      </c>
      <c r="I435" s="178" t="s">
        <v>1628</v>
      </c>
    </row>
    <row r="436" spans="1:9" x14ac:dyDescent="0.25">
      <c r="A436" s="178" t="s">
        <v>52</v>
      </c>
      <c r="B436" s="178" t="s">
        <v>953</v>
      </c>
      <c r="C436" s="178" t="s">
        <v>954</v>
      </c>
      <c r="D436" s="179" t="s">
        <v>1630</v>
      </c>
      <c r="E436" s="178" t="s">
        <v>954</v>
      </c>
      <c r="F436" s="178" t="s">
        <v>52</v>
      </c>
      <c r="H436" s="178" t="s">
        <v>953</v>
      </c>
      <c r="I436" s="178" t="s">
        <v>954</v>
      </c>
    </row>
    <row r="437" spans="1:9" x14ac:dyDescent="0.25">
      <c r="A437" s="178" t="s">
        <v>58</v>
      </c>
      <c r="B437" s="178" t="s">
        <v>1631</v>
      </c>
      <c r="C437" s="178" t="s">
        <v>1632</v>
      </c>
      <c r="D437" s="179" t="s">
        <v>253</v>
      </c>
      <c r="E437" s="178" t="s">
        <v>254</v>
      </c>
      <c r="F437" s="178" t="s">
        <v>58</v>
      </c>
      <c r="H437" s="178" t="s">
        <v>1631</v>
      </c>
      <c r="I437" s="178" t="s">
        <v>254</v>
      </c>
    </row>
    <row r="438" spans="1:9" x14ac:dyDescent="0.25">
      <c r="A438" s="178" t="s">
        <v>58</v>
      </c>
      <c r="B438" s="178" t="s">
        <v>1633</v>
      </c>
      <c r="C438" s="178" t="s">
        <v>1634</v>
      </c>
      <c r="D438" s="179" t="s">
        <v>1635</v>
      </c>
      <c r="E438" s="178" t="s">
        <v>1636</v>
      </c>
      <c r="F438" s="178" t="s">
        <v>58</v>
      </c>
      <c r="H438" s="178" t="s">
        <v>1633</v>
      </c>
      <c r="I438" s="178" t="s">
        <v>1636</v>
      </c>
    </row>
    <row r="439" spans="1:9" x14ac:dyDescent="0.25">
      <c r="A439" s="178" t="s">
        <v>52</v>
      </c>
      <c r="B439" s="178" t="s">
        <v>956</v>
      </c>
      <c r="C439" s="178" t="s">
        <v>1637</v>
      </c>
      <c r="D439" s="179" t="s">
        <v>1638</v>
      </c>
      <c r="E439" s="178" t="s">
        <v>957</v>
      </c>
      <c r="F439" s="178" t="s">
        <v>52</v>
      </c>
      <c r="H439" s="178" t="s">
        <v>956</v>
      </c>
      <c r="I439" s="178" t="s">
        <v>957</v>
      </c>
    </row>
    <row r="440" spans="1:9" x14ac:dyDescent="0.25">
      <c r="A440" s="178" t="s">
        <v>58</v>
      </c>
      <c r="B440" s="178" t="s">
        <v>1639</v>
      </c>
      <c r="C440" s="178" t="s">
        <v>1640</v>
      </c>
      <c r="D440" s="179" t="s">
        <v>328</v>
      </c>
      <c r="E440" s="178" t="s">
        <v>329</v>
      </c>
      <c r="F440" s="178" t="s">
        <v>58</v>
      </c>
      <c r="H440" s="178" t="s">
        <v>1639</v>
      </c>
      <c r="I440" s="178" t="s">
        <v>329</v>
      </c>
    </row>
    <row r="441" spans="1:9" x14ac:dyDescent="0.25">
      <c r="A441" s="178" t="s">
        <v>58</v>
      </c>
      <c r="B441" s="178" t="s">
        <v>1641</v>
      </c>
      <c r="C441" s="178" t="s">
        <v>1642</v>
      </c>
      <c r="D441" s="179" t="s">
        <v>1643</v>
      </c>
      <c r="E441" s="178" t="s">
        <v>1644</v>
      </c>
      <c r="F441" s="178" t="s">
        <v>58</v>
      </c>
      <c r="H441" s="178" t="s">
        <v>1641</v>
      </c>
      <c r="I441" s="178" t="s">
        <v>1644</v>
      </c>
    </row>
    <row r="442" spans="1:9" x14ac:dyDescent="0.25">
      <c r="A442" s="178" t="s">
        <v>52</v>
      </c>
      <c r="B442" s="178" t="s">
        <v>960</v>
      </c>
      <c r="C442" s="178" t="s">
        <v>961</v>
      </c>
      <c r="D442" s="179" t="s">
        <v>1645</v>
      </c>
      <c r="E442" s="178" t="s">
        <v>961</v>
      </c>
      <c r="F442" s="178" t="s">
        <v>52</v>
      </c>
      <c r="H442" s="178" t="s">
        <v>960</v>
      </c>
      <c r="I442" s="178" t="s">
        <v>961</v>
      </c>
    </row>
    <row r="443" spans="1:9" x14ac:dyDescent="0.25">
      <c r="A443" s="178" t="s">
        <v>52</v>
      </c>
      <c r="B443" s="178" t="s">
        <v>966</v>
      </c>
      <c r="C443" s="178" t="s">
        <v>967</v>
      </c>
      <c r="D443" s="179" t="s">
        <v>1646</v>
      </c>
      <c r="E443" s="178" t="s">
        <v>967</v>
      </c>
      <c r="F443" s="178" t="s">
        <v>52</v>
      </c>
      <c r="H443" s="178" t="s">
        <v>966</v>
      </c>
      <c r="I443" s="178" t="s">
        <v>967</v>
      </c>
    </row>
    <row r="444" spans="1:9" x14ac:dyDescent="0.25">
      <c r="A444" s="178" t="s">
        <v>58</v>
      </c>
      <c r="B444" s="178" t="s">
        <v>1647</v>
      </c>
      <c r="C444" s="178" t="s">
        <v>1648</v>
      </c>
      <c r="D444" s="179" t="s">
        <v>361</v>
      </c>
      <c r="E444" s="178" t="s">
        <v>201</v>
      </c>
      <c r="F444" s="178" t="s">
        <v>58</v>
      </c>
      <c r="H444" s="178" t="s">
        <v>1647</v>
      </c>
      <c r="I444" s="178" t="s">
        <v>201</v>
      </c>
    </row>
    <row r="445" spans="1:9" x14ac:dyDescent="0.25">
      <c r="A445" s="178" t="s">
        <v>58</v>
      </c>
      <c r="B445" s="178" t="s">
        <v>1649</v>
      </c>
      <c r="C445" s="178" t="s">
        <v>1650</v>
      </c>
      <c r="D445" s="179" t="s">
        <v>1651</v>
      </c>
      <c r="E445" s="178" t="s">
        <v>1652</v>
      </c>
      <c r="F445" s="178" t="s">
        <v>58</v>
      </c>
      <c r="H445" s="178" t="s">
        <v>1649</v>
      </c>
      <c r="I445" s="178" t="s">
        <v>1652</v>
      </c>
    </row>
    <row r="446" spans="1:9" x14ac:dyDescent="0.25">
      <c r="A446" s="178" t="s">
        <v>58</v>
      </c>
      <c r="B446" s="178" t="s">
        <v>1653</v>
      </c>
      <c r="C446" s="178" t="s">
        <v>1654</v>
      </c>
      <c r="D446" s="179" t="s">
        <v>1655</v>
      </c>
      <c r="E446" s="178" t="s">
        <v>1656</v>
      </c>
      <c r="F446" s="178" t="s">
        <v>58</v>
      </c>
      <c r="H446" s="178" t="s">
        <v>1653</v>
      </c>
      <c r="I446" s="178" t="s">
        <v>1656</v>
      </c>
    </row>
    <row r="447" spans="1:9" x14ac:dyDescent="0.25">
      <c r="A447" s="178" t="s">
        <v>52</v>
      </c>
      <c r="B447" s="178" t="s">
        <v>971</v>
      </c>
      <c r="C447" s="178" t="s">
        <v>972</v>
      </c>
      <c r="D447" s="179" t="s">
        <v>1657</v>
      </c>
      <c r="E447" s="178" t="s">
        <v>972</v>
      </c>
      <c r="F447" s="178" t="s">
        <v>52</v>
      </c>
      <c r="H447" s="178" t="s">
        <v>971</v>
      </c>
      <c r="I447" s="178" t="s">
        <v>972</v>
      </c>
    </row>
    <row r="448" spans="1:9" x14ac:dyDescent="0.25">
      <c r="A448" s="178" t="s">
        <v>58</v>
      </c>
      <c r="B448" s="178" t="s">
        <v>1658</v>
      </c>
      <c r="C448" s="178" t="s">
        <v>1659</v>
      </c>
      <c r="D448" s="179" t="s">
        <v>1660</v>
      </c>
      <c r="E448" s="178" t="s">
        <v>1661</v>
      </c>
      <c r="F448" s="178" t="s">
        <v>58</v>
      </c>
      <c r="H448" s="178" t="s">
        <v>1658</v>
      </c>
      <c r="I448" s="178" t="s">
        <v>1661</v>
      </c>
    </row>
    <row r="449" spans="1:9" x14ac:dyDescent="0.25">
      <c r="A449" s="178" t="s">
        <v>58</v>
      </c>
      <c r="B449" s="178" t="s">
        <v>1662</v>
      </c>
      <c r="C449" s="178" t="s">
        <v>1663</v>
      </c>
      <c r="D449" s="179" t="s">
        <v>1664</v>
      </c>
      <c r="E449" s="178" t="s">
        <v>1179</v>
      </c>
      <c r="F449" s="178" t="s">
        <v>58</v>
      </c>
      <c r="H449" s="178" t="s">
        <v>1662</v>
      </c>
      <c r="I449" s="178" t="s">
        <v>1179</v>
      </c>
    </row>
    <row r="450" spans="1:9" x14ac:dyDescent="0.25">
      <c r="A450" s="178" t="s">
        <v>58</v>
      </c>
      <c r="B450" s="178" t="s">
        <v>1665</v>
      </c>
      <c r="C450" s="178" t="s">
        <v>1666</v>
      </c>
      <c r="D450" s="179" t="s">
        <v>1667</v>
      </c>
      <c r="E450" s="178" t="s">
        <v>1668</v>
      </c>
      <c r="F450" s="178" t="s">
        <v>58</v>
      </c>
      <c r="H450" s="178" t="s">
        <v>1665</v>
      </c>
      <c r="I450" s="178" t="s">
        <v>1668</v>
      </c>
    </row>
    <row r="451" spans="1:9" x14ac:dyDescent="0.25">
      <c r="A451" s="178" t="s">
        <v>52</v>
      </c>
      <c r="B451" s="178" t="s">
        <v>977</v>
      </c>
      <c r="C451" s="178" t="s">
        <v>1669</v>
      </c>
      <c r="D451" s="179" t="s">
        <v>1670</v>
      </c>
      <c r="E451" s="178" t="s">
        <v>978</v>
      </c>
      <c r="F451" s="178" t="s">
        <v>52</v>
      </c>
      <c r="H451" s="178" t="s">
        <v>977</v>
      </c>
      <c r="I451" s="178" t="s">
        <v>978</v>
      </c>
    </row>
    <row r="452" spans="1:9" x14ac:dyDescent="0.25">
      <c r="A452" s="178" t="s">
        <v>52</v>
      </c>
      <c r="B452" s="178" t="s">
        <v>981</v>
      </c>
      <c r="C452" s="178" t="s">
        <v>1671</v>
      </c>
      <c r="D452" s="179" t="s">
        <v>1672</v>
      </c>
      <c r="E452" s="178" t="s">
        <v>982</v>
      </c>
      <c r="F452" s="178" t="s">
        <v>52</v>
      </c>
      <c r="H452" s="178" t="s">
        <v>981</v>
      </c>
      <c r="I452" s="178" t="s">
        <v>982</v>
      </c>
    </row>
    <row r="453" spans="1:9" x14ac:dyDescent="0.25">
      <c r="A453" s="178" t="s">
        <v>58</v>
      </c>
      <c r="B453" s="178" t="s">
        <v>1673</v>
      </c>
      <c r="C453" s="178" t="s">
        <v>1674</v>
      </c>
      <c r="D453" s="179" t="s">
        <v>1675</v>
      </c>
      <c r="E453" s="178" t="s">
        <v>1676</v>
      </c>
      <c r="F453" s="178" t="s">
        <v>58</v>
      </c>
      <c r="H453" s="178" t="s">
        <v>1673</v>
      </c>
      <c r="I453" s="178" t="s">
        <v>1676</v>
      </c>
    </row>
    <row r="454" spans="1:9" x14ac:dyDescent="0.25">
      <c r="A454" s="178" t="s">
        <v>58</v>
      </c>
      <c r="B454" s="178" t="s">
        <v>1677</v>
      </c>
      <c r="C454" s="178" t="s">
        <v>1678</v>
      </c>
      <c r="D454" s="179" t="s">
        <v>1679</v>
      </c>
      <c r="E454" s="178" t="s">
        <v>1680</v>
      </c>
      <c r="F454" s="178" t="s">
        <v>58</v>
      </c>
      <c r="H454" s="178" t="s">
        <v>1677</v>
      </c>
      <c r="I454" s="178" t="s">
        <v>1680</v>
      </c>
    </row>
    <row r="455" spans="1:9" x14ac:dyDescent="0.25">
      <c r="A455" s="178" t="s">
        <v>58</v>
      </c>
      <c r="B455" s="178" t="s">
        <v>1681</v>
      </c>
      <c r="C455" s="178" t="s">
        <v>1682</v>
      </c>
      <c r="D455" s="179" t="s">
        <v>1304</v>
      </c>
      <c r="E455" s="178" t="s">
        <v>1305</v>
      </c>
      <c r="F455" s="178" t="s">
        <v>58</v>
      </c>
      <c r="H455" s="178" t="s">
        <v>1681</v>
      </c>
      <c r="I455" s="178" t="s">
        <v>1305</v>
      </c>
    </row>
    <row r="456" spans="1:9" x14ac:dyDescent="0.25">
      <c r="A456" s="178" t="s">
        <v>58</v>
      </c>
      <c r="B456" s="178" t="s">
        <v>1683</v>
      </c>
      <c r="C456" s="178" t="s">
        <v>1684</v>
      </c>
      <c r="D456" s="179" t="s">
        <v>1685</v>
      </c>
      <c r="E456" s="178" t="s">
        <v>1686</v>
      </c>
      <c r="F456" s="178" t="s">
        <v>58</v>
      </c>
      <c r="H456" s="178" t="s">
        <v>1683</v>
      </c>
      <c r="I456" s="178" t="s">
        <v>1686</v>
      </c>
    </row>
    <row r="457" spans="1:9" x14ac:dyDescent="0.25">
      <c r="A457" s="178" t="s">
        <v>52</v>
      </c>
      <c r="B457" s="178" t="s">
        <v>987</v>
      </c>
      <c r="C457" s="178" t="s">
        <v>1687</v>
      </c>
      <c r="D457" s="179" t="s">
        <v>1688</v>
      </c>
      <c r="E457" s="178" t="s">
        <v>988</v>
      </c>
      <c r="F457" s="178" t="s">
        <v>52</v>
      </c>
      <c r="H457" s="178" t="s">
        <v>987</v>
      </c>
      <c r="I457" s="178" t="s">
        <v>988</v>
      </c>
    </row>
    <row r="458" spans="1:9" x14ac:dyDescent="0.25">
      <c r="A458" s="178" t="s">
        <v>52</v>
      </c>
      <c r="B458" s="178" t="s">
        <v>990</v>
      </c>
      <c r="C458" s="178" t="s">
        <v>1689</v>
      </c>
      <c r="D458" s="179" t="s">
        <v>1690</v>
      </c>
      <c r="E458" s="178" t="s">
        <v>991</v>
      </c>
      <c r="F458" s="178" t="s">
        <v>52</v>
      </c>
      <c r="H458" s="178" t="s">
        <v>990</v>
      </c>
      <c r="I458" s="178" t="s">
        <v>991</v>
      </c>
    </row>
    <row r="459" spans="1:9" x14ac:dyDescent="0.25">
      <c r="A459" s="178" t="s">
        <v>52</v>
      </c>
      <c r="B459" s="178" t="s">
        <v>994</v>
      </c>
      <c r="C459" s="178" t="s">
        <v>1691</v>
      </c>
      <c r="D459" s="179" t="s">
        <v>1692</v>
      </c>
      <c r="E459" s="178" t="s">
        <v>995</v>
      </c>
      <c r="F459" s="178" t="s">
        <v>52</v>
      </c>
      <c r="H459" s="178" t="s">
        <v>994</v>
      </c>
      <c r="I459" s="178" t="s">
        <v>995</v>
      </c>
    </row>
    <row r="460" spans="1:9" x14ac:dyDescent="0.25">
      <c r="A460" s="178" t="s">
        <v>52</v>
      </c>
      <c r="B460" s="178" t="s">
        <v>1000</v>
      </c>
      <c r="C460" s="178" t="s">
        <v>1693</v>
      </c>
      <c r="D460" s="179" t="s">
        <v>1096</v>
      </c>
      <c r="E460" s="178" t="s">
        <v>1001</v>
      </c>
      <c r="F460" s="178" t="s">
        <v>52</v>
      </c>
      <c r="H460" s="178" t="s">
        <v>1000</v>
      </c>
      <c r="I460" s="178" t="s">
        <v>1001</v>
      </c>
    </row>
    <row r="461" spans="1:9" x14ac:dyDescent="0.25">
      <c r="A461" s="178" t="s">
        <v>52</v>
      </c>
      <c r="B461" s="178" t="s">
        <v>1004</v>
      </c>
      <c r="C461" s="178" t="s">
        <v>1694</v>
      </c>
      <c r="D461" s="179" t="s">
        <v>1695</v>
      </c>
      <c r="E461" s="178" t="s">
        <v>1005</v>
      </c>
      <c r="F461" s="178" t="s">
        <v>52</v>
      </c>
      <c r="H461" s="178" t="s">
        <v>1004</v>
      </c>
      <c r="I461" s="178" t="s">
        <v>1005</v>
      </c>
    </row>
    <row r="462" spans="1:9" x14ac:dyDescent="0.25">
      <c r="A462" s="178" t="s">
        <v>58</v>
      </c>
      <c r="B462" s="178" t="s">
        <v>1696</v>
      </c>
      <c r="C462" s="178" t="s">
        <v>1697</v>
      </c>
      <c r="D462" s="179" t="s">
        <v>547</v>
      </c>
      <c r="E462" s="178" t="s">
        <v>548</v>
      </c>
      <c r="F462" s="178" t="s">
        <v>58</v>
      </c>
      <c r="H462" s="178" t="s">
        <v>1696</v>
      </c>
      <c r="I462" s="178" t="s">
        <v>548</v>
      </c>
    </row>
    <row r="463" spans="1:9" x14ac:dyDescent="0.25">
      <c r="A463" s="178" t="s">
        <v>58</v>
      </c>
      <c r="B463" s="178" t="s">
        <v>1698</v>
      </c>
      <c r="C463" s="178" t="s">
        <v>1699</v>
      </c>
      <c r="D463" s="179" t="s">
        <v>1700</v>
      </c>
      <c r="E463" s="178" t="s">
        <v>1701</v>
      </c>
      <c r="F463" s="178" t="s">
        <v>58</v>
      </c>
      <c r="H463" s="178" t="s">
        <v>1698</v>
      </c>
      <c r="I463" s="178" t="s">
        <v>1701</v>
      </c>
    </row>
    <row r="464" spans="1:9" x14ac:dyDescent="0.25">
      <c r="A464" s="178" t="s">
        <v>58</v>
      </c>
      <c r="B464" s="178" t="s">
        <v>1702</v>
      </c>
      <c r="C464" s="178" t="s">
        <v>1703</v>
      </c>
      <c r="D464" s="179" t="s">
        <v>1474</v>
      </c>
      <c r="E464" s="178" t="s">
        <v>1189</v>
      </c>
      <c r="F464" s="178" t="s">
        <v>58</v>
      </c>
      <c r="H464" s="178" t="s">
        <v>1702</v>
      </c>
      <c r="I464" s="178" t="s">
        <v>1189</v>
      </c>
    </row>
    <row r="465" spans="1:9" x14ac:dyDescent="0.25">
      <c r="A465" s="178" t="s">
        <v>52</v>
      </c>
      <c r="B465" s="178" t="s">
        <v>1007</v>
      </c>
      <c r="C465" s="178" t="s">
        <v>1008</v>
      </c>
      <c r="D465" s="179" t="s">
        <v>1704</v>
      </c>
      <c r="E465" s="178" t="s">
        <v>1008</v>
      </c>
      <c r="F465" s="178" t="s">
        <v>52</v>
      </c>
      <c r="H465" s="178" t="s">
        <v>1007</v>
      </c>
      <c r="I465" s="178" t="s">
        <v>1008</v>
      </c>
    </row>
    <row r="466" spans="1:9" x14ac:dyDescent="0.25">
      <c r="A466" s="178" t="s">
        <v>52</v>
      </c>
      <c r="B466" s="178" t="s">
        <v>1013</v>
      </c>
      <c r="C466" s="178" t="s">
        <v>1705</v>
      </c>
      <c r="D466" s="179" t="s">
        <v>1706</v>
      </c>
      <c r="E466" s="178" t="s">
        <v>1014</v>
      </c>
      <c r="F466" s="178" t="s">
        <v>52</v>
      </c>
      <c r="H466" s="178" t="s">
        <v>1013</v>
      </c>
      <c r="I466" s="178" t="s">
        <v>1014</v>
      </c>
    </row>
    <row r="467" spans="1:9" x14ac:dyDescent="0.25">
      <c r="A467" s="178" t="s">
        <v>52</v>
      </c>
      <c r="B467" s="178" t="s">
        <v>1017</v>
      </c>
      <c r="C467" s="178" t="s">
        <v>1707</v>
      </c>
      <c r="D467" s="179" t="s">
        <v>1706</v>
      </c>
      <c r="E467" s="178" t="s">
        <v>1014</v>
      </c>
      <c r="F467" s="178" t="s">
        <v>52</v>
      </c>
      <c r="H467" s="178" t="s">
        <v>1017</v>
      </c>
      <c r="I467" s="178" t="s">
        <v>1014</v>
      </c>
    </row>
    <row r="468" spans="1:9" x14ac:dyDescent="0.25">
      <c r="A468" s="178" t="s">
        <v>58</v>
      </c>
      <c r="B468" s="178" t="s">
        <v>1708</v>
      </c>
      <c r="C468" s="178" t="s">
        <v>1709</v>
      </c>
      <c r="D468" s="179" t="s">
        <v>1710</v>
      </c>
      <c r="E468" s="178" t="s">
        <v>1711</v>
      </c>
      <c r="F468" s="178" t="s">
        <v>58</v>
      </c>
      <c r="H468" s="178" t="s">
        <v>1708</v>
      </c>
      <c r="I468" s="178" t="s">
        <v>1711</v>
      </c>
    </row>
    <row r="469" spans="1:9" x14ac:dyDescent="0.25">
      <c r="A469" s="178" t="s">
        <v>58</v>
      </c>
      <c r="B469" s="178" t="s">
        <v>1712</v>
      </c>
      <c r="C469" s="178" t="s">
        <v>1713</v>
      </c>
      <c r="D469" s="179" t="s">
        <v>1044</v>
      </c>
      <c r="E469" s="178" t="s">
        <v>1045</v>
      </c>
      <c r="F469" s="178" t="s">
        <v>58</v>
      </c>
      <c r="H469" s="178" t="s">
        <v>1712</v>
      </c>
      <c r="I469" s="178" t="s">
        <v>1045</v>
      </c>
    </row>
    <row r="470" spans="1:9" x14ac:dyDescent="0.25">
      <c r="A470" s="178" t="s">
        <v>58</v>
      </c>
      <c r="B470" s="178" t="s">
        <v>1714</v>
      </c>
      <c r="C470" s="178" t="s">
        <v>1715</v>
      </c>
      <c r="D470" s="179" t="s">
        <v>1716</v>
      </c>
      <c r="E470" s="178" t="s">
        <v>1717</v>
      </c>
      <c r="F470" s="178" t="s">
        <v>58</v>
      </c>
      <c r="H470" s="178" t="s">
        <v>1714</v>
      </c>
      <c r="I470" s="178" t="s">
        <v>1717</v>
      </c>
    </row>
    <row r="471" spans="1:9" x14ac:dyDescent="0.25">
      <c r="A471" s="178" t="s">
        <v>58</v>
      </c>
      <c r="B471" s="178" t="s">
        <v>1718</v>
      </c>
      <c r="C471" s="178" t="s">
        <v>1719</v>
      </c>
      <c r="D471" s="179" t="s">
        <v>1720</v>
      </c>
      <c r="E471" s="178" t="s">
        <v>1721</v>
      </c>
      <c r="F471" s="178" t="s">
        <v>58</v>
      </c>
      <c r="H471" s="178" t="s">
        <v>1718</v>
      </c>
      <c r="I471" s="178" t="s">
        <v>1721</v>
      </c>
    </row>
    <row r="472" spans="1:9" x14ac:dyDescent="0.25">
      <c r="A472" s="178" t="s">
        <v>52</v>
      </c>
      <c r="B472" s="178" t="s">
        <v>1020</v>
      </c>
      <c r="C472" s="178" t="s">
        <v>1021</v>
      </c>
      <c r="D472" s="179" t="s">
        <v>1722</v>
      </c>
      <c r="E472" s="178" t="s">
        <v>1021</v>
      </c>
      <c r="F472" s="178" t="s">
        <v>52</v>
      </c>
      <c r="H472" s="178" t="s">
        <v>1020</v>
      </c>
      <c r="I472" s="178" t="s">
        <v>1021</v>
      </c>
    </row>
    <row r="473" spans="1:9" x14ac:dyDescent="0.25">
      <c r="A473" s="178" t="s">
        <v>52</v>
      </c>
      <c r="B473" s="178" t="s">
        <v>1024</v>
      </c>
      <c r="C473" s="178" t="s">
        <v>1025</v>
      </c>
      <c r="D473" s="179" t="s">
        <v>1723</v>
      </c>
      <c r="E473" s="178" t="s">
        <v>1025</v>
      </c>
      <c r="F473" s="178" t="s">
        <v>52</v>
      </c>
      <c r="H473" s="178" t="s">
        <v>1024</v>
      </c>
      <c r="I473" s="178" t="s">
        <v>1025</v>
      </c>
    </row>
    <row r="474" spans="1:9" x14ac:dyDescent="0.25">
      <c r="A474" s="178" t="s">
        <v>58</v>
      </c>
      <c r="B474" s="178" t="s">
        <v>1724</v>
      </c>
      <c r="C474" s="178" t="s">
        <v>1725</v>
      </c>
      <c r="D474" s="179" t="s">
        <v>253</v>
      </c>
      <c r="E474" s="178" t="s">
        <v>254</v>
      </c>
      <c r="F474" s="178" t="s">
        <v>58</v>
      </c>
      <c r="H474" s="178" t="s">
        <v>1724</v>
      </c>
      <c r="I474" s="178" t="s">
        <v>254</v>
      </c>
    </row>
    <row r="475" spans="1:9" x14ac:dyDescent="0.25">
      <c r="A475" s="178" t="s">
        <v>52</v>
      </c>
      <c r="B475" s="178" t="s">
        <v>1027</v>
      </c>
      <c r="C475" s="178" t="s">
        <v>1028</v>
      </c>
      <c r="D475" s="179" t="s">
        <v>1726</v>
      </c>
      <c r="E475" s="178" t="s">
        <v>1028</v>
      </c>
      <c r="F475" s="178" t="s">
        <v>52</v>
      </c>
      <c r="H475" s="178" t="s">
        <v>1027</v>
      </c>
      <c r="I475" s="178" t="s">
        <v>1028</v>
      </c>
    </row>
    <row r="476" spans="1:9" x14ac:dyDescent="0.25">
      <c r="A476" s="178" t="s">
        <v>52</v>
      </c>
      <c r="B476" s="178" t="s">
        <v>1030</v>
      </c>
      <c r="C476" s="178" t="s">
        <v>1727</v>
      </c>
      <c r="D476" s="179" t="s">
        <v>1728</v>
      </c>
      <c r="E476" s="178" t="s">
        <v>1031</v>
      </c>
      <c r="F476" s="178" t="s">
        <v>52</v>
      </c>
      <c r="H476" s="178" t="s">
        <v>1030</v>
      </c>
      <c r="I476" s="178" t="s">
        <v>1031</v>
      </c>
    </row>
    <row r="477" spans="1:9" x14ac:dyDescent="0.25">
      <c r="A477" s="178" t="s">
        <v>52</v>
      </c>
      <c r="B477" s="178" t="s">
        <v>1033</v>
      </c>
      <c r="C477" s="178" t="s">
        <v>1729</v>
      </c>
      <c r="D477" s="179" t="s">
        <v>1730</v>
      </c>
      <c r="E477" s="178" t="s">
        <v>1034</v>
      </c>
      <c r="F477" s="178" t="s">
        <v>52</v>
      </c>
      <c r="H477" s="178" t="s">
        <v>1033</v>
      </c>
      <c r="I477" s="178" t="s">
        <v>1034</v>
      </c>
    </row>
    <row r="478" spans="1:9" x14ac:dyDescent="0.25">
      <c r="A478" s="178" t="s">
        <v>58</v>
      </c>
      <c r="B478" s="178" t="s">
        <v>1731</v>
      </c>
      <c r="C478" s="178" t="s">
        <v>1732</v>
      </c>
      <c r="D478" s="179" t="s">
        <v>1733</v>
      </c>
      <c r="E478" s="178" t="s">
        <v>1734</v>
      </c>
      <c r="F478" s="178" t="s">
        <v>58</v>
      </c>
      <c r="H478" s="178" t="s">
        <v>1731</v>
      </c>
      <c r="I478" s="178" t="s">
        <v>1734</v>
      </c>
    </row>
    <row r="479" spans="1:9" x14ac:dyDescent="0.25">
      <c r="A479" s="178" t="s">
        <v>52</v>
      </c>
      <c r="B479" s="178" t="s">
        <v>1037</v>
      </c>
      <c r="C479" s="178" t="s">
        <v>1038</v>
      </c>
      <c r="D479" s="179" t="s">
        <v>1735</v>
      </c>
      <c r="E479" s="178" t="s">
        <v>1038</v>
      </c>
      <c r="F479" s="178" t="s">
        <v>52</v>
      </c>
      <c r="H479" s="178" t="s">
        <v>1037</v>
      </c>
      <c r="I479" s="178" t="s">
        <v>1038</v>
      </c>
    </row>
    <row r="480" spans="1:9" x14ac:dyDescent="0.25">
      <c r="A480" s="178" t="s">
        <v>52</v>
      </c>
      <c r="B480" s="178" t="s">
        <v>1040</v>
      </c>
      <c r="C480" s="178" t="s">
        <v>1041</v>
      </c>
      <c r="D480" s="179" t="s">
        <v>1736</v>
      </c>
      <c r="E480" s="178" t="s">
        <v>1041</v>
      </c>
      <c r="F480" s="178" t="s">
        <v>52</v>
      </c>
      <c r="H480" s="178" t="s">
        <v>1040</v>
      </c>
      <c r="I480" s="178" t="s">
        <v>1041</v>
      </c>
    </row>
    <row r="481" spans="1:9" x14ac:dyDescent="0.25">
      <c r="A481" s="178" t="s">
        <v>58</v>
      </c>
      <c r="B481" s="178" t="s">
        <v>1737</v>
      </c>
      <c r="C481" s="178" t="s">
        <v>1738</v>
      </c>
      <c r="D481" s="179" t="s">
        <v>1739</v>
      </c>
      <c r="E481" s="178" t="s">
        <v>1740</v>
      </c>
      <c r="F481" s="178" t="s">
        <v>58</v>
      </c>
      <c r="H481" s="178" t="s">
        <v>1737</v>
      </c>
      <c r="I481" s="178" t="s">
        <v>1740</v>
      </c>
    </row>
    <row r="482" spans="1:9" x14ac:dyDescent="0.25">
      <c r="A482" s="178" t="s">
        <v>52</v>
      </c>
      <c r="B482" s="178" t="s">
        <v>1046</v>
      </c>
      <c r="C482" s="178" t="s">
        <v>1741</v>
      </c>
      <c r="D482" s="179" t="s">
        <v>1742</v>
      </c>
      <c r="E482" s="178" t="s">
        <v>1047</v>
      </c>
      <c r="F482" s="178" t="s">
        <v>52</v>
      </c>
      <c r="H482" s="178" t="s">
        <v>1046</v>
      </c>
      <c r="I482" s="178" t="s">
        <v>1047</v>
      </c>
    </row>
    <row r="483" spans="1:9" x14ac:dyDescent="0.25">
      <c r="A483" s="178" t="s">
        <v>52</v>
      </c>
      <c r="B483" s="178" t="s">
        <v>1049</v>
      </c>
      <c r="C483" s="178" t="s">
        <v>1743</v>
      </c>
      <c r="D483" s="179" t="s">
        <v>1744</v>
      </c>
      <c r="E483" s="178" t="s">
        <v>1050</v>
      </c>
      <c r="F483" s="178" t="s">
        <v>52</v>
      </c>
      <c r="H483" s="178" t="s">
        <v>1049</v>
      </c>
      <c r="I483" s="178" t="s">
        <v>1050</v>
      </c>
    </row>
    <row r="484" spans="1:9" x14ac:dyDescent="0.25">
      <c r="A484" s="178" t="s">
        <v>52</v>
      </c>
      <c r="B484" s="178" t="s">
        <v>1053</v>
      </c>
      <c r="C484" s="178" t="s">
        <v>1745</v>
      </c>
      <c r="D484" s="179" t="s">
        <v>1746</v>
      </c>
      <c r="E484" s="178" t="s">
        <v>1054</v>
      </c>
      <c r="F484" s="178" t="s">
        <v>52</v>
      </c>
      <c r="H484" s="178" t="s">
        <v>1053</v>
      </c>
      <c r="I484" s="178" t="s">
        <v>1054</v>
      </c>
    </row>
    <row r="485" spans="1:9" x14ac:dyDescent="0.25">
      <c r="A485" s="178" t="s">
        <v>52</v>
      </c>
      <c r="B485" s="178" t="s">
        <v>1057</v>
      </c>
      <c r="C485" s="178" t="s">
        <v>1747</v>
      </c>
      <c r="D485" s="179" t="s">
        <v>1748</v>
      </c>
      <c r="E485" s="178" t="s">
        <v>1058</v>
      </c>
      <c r="F485" s="178" t="s">
        <v>52</v>
      </c>
      <c r="H485" s="178" t="s">
        <v>1057</v>
      </c>
      <c r="I485" s="178" t="s">
        <v>1058</v>
      </c>
    </row>
    <row r="486" spans="1:9" x14ac:dyDescent="0.25">
      <c r="A486" s="178" t="s">
        <v>58</v>
      </c>
      <c r="B486" s="178" t="s">
        <v>1749</v>
      </c>
      <c r="C486" s="178" t="s">
        <v>1750</v>
      </c>
      <c r="D486" s="179" t="s">
        <v>1751</v>
      </c>
      <c r="E486" s="178" t="s">
        <v>1752</v>
      </c>
      <c r="F486" s="178" t="s">
        <v>58</v>
      </c>
      <c r="H486" s="178" t="s">
        <v>1749</v>
      </c>
      <c r="I486" s="178" t="s">
        <v>1752</v>
      </c>
    </row>
    <row r="487" spans="1:9" x14ac:dyDescent="0.25">
      <c r="A487" s="178" t="s">
        <v>52</v>
      </c>
      <c r="B487" s="178" t="s">
        <v>1061</v>
      </c>
      <c r="C487" s="178" t="s">
        <v>1753</v>
      </c>
      <c r="D487" s="179" t="s">
        <v>423</v>
      </c>
      <c r="E487" s="178" t="s">
        <v>232</v>
      </c>
      <c r="F487" s="178" t="s">
        <v>52</v>
      </c>
      <c r="H487" s="178" t="s">
        <v>1061</v>
      </c>
      <c r="I487" s="178" t="s">
        <v>232</v>
      </c>
    </row>
    <row r="488" spans="1:9" x14ac:dyDescent="0.25">
      <c r="A488" s="178" t="s">
        <v>58</v>
      </c>
      <c r="B488" s="178" t="s">
        <v>1754</v>
      </c>
      <c r="C488" s="178" t="s">
        <v>1755</v>
      </c>
      <c r="D488" s="179" t="s">
        <v>253</v>
      </c>
      <c r="E488" s="178" t="s">
        <v>254</v>
      </c>
      <c r="F488" s="178" t="s">
        <v>58</v>
      </c>
      <c r="H488" s="178" t="s">
        <v>1754</v>
      </c>
      <c r="I488" s="178" t="s">
        <v>254</v>
      </c>
    </row>
    <row r="489" spans="1:9" x14ac:dyDescent="0.25">
      <c r="A489" s="178" t="s">
        <v>52</v>
      </c>
      <c r="B489" s="178" t="s">
        <v>1063</v>
      </c>
      <c r="C489" s="178" t="s">
        <v>1064</v>
      </c>
      <c r="D489" s="179" t="s">
        <v>1756</v>
      </c>
      <c r="E489" s="178" t="s">
        <v>1064</v>
      </c>
      <c r="F489" s="178" t="s">
        <v>52</v>
      </c>
      <c r="H489" s="178" t="s">
        <v>1063</v>
      </c>
      <c r="I489" s="178" t="s">
        <v>1064</v>
      </c>
    </row>
    <row r="490" spans="1:9" x14ac:dyDescent="0.25">
      <c r="A490" s="178" t="s">
        <v>52</v>
      </c>
      <c r="B490" s="178" t="s">
        <v>1069</v>
      </c>
      <c r="C490" s="178" t="s">
        <v>1757</v>
      </c>
      <c r="D490" s="179" t="s">
        <v>1758</v>
      </c>
      <c r="E490" s="178" t="s">
        <v>1070</v>
      </c>
      <c r="F490" s="178" t="s">
        <v>52</v>
      </c>
      <c r="H490" s="178" t="s">
        <v>1069</v>
      </c>
      <c r="I490" s="178" t="s">
        <v>1070</v>
      </c>
    </row>
    <row r="491" spans="1:9" x14ac:dyDescent="0.25">
      <c r="A491" s="178" t="s">
        <v>58</v>
      </c>
      <c r="B491" s="178" t="s">
        <v>1759</v>
      </c>
      <c r="C491" s="178" t="s">
        <v>1757</v>
      </c>
      <c r="D491" s="179" t="s">
        <v>235</v>
      </c>
      <c r="E491" s="178" t="s">
        <v>236</v>
      </c>
      <c r="F491" s="178" t="s">
        <v>58</v>
      </c>
      <c r="H491" s="178" t="s">
        <v>1759</v>
      </c>
      <c r="I491" s="178" t="s">
        <v>236</v>
      </c>
    </row>
    <row r="492" spans="1:9" x14ac:dyDescent="0.25">
      <c r="A492" s="178" t="s">
        <v>58</v>
      </c>
      <c r="B492" s="178" t="s">
        <v>1760</v>
      </c>
      <c r="C492" s="178" t="s">
        <v>1761</v>
      </c>
      <c r="D492" s="179" t="s">
        <v>1762</v>
      </c>
      <c r="E492" s="178" t="s">
        <v>1763</v>
      </c>
      <c r="F492" s="178" t="s">
        <v>58</v>
      </c>
      <c r="H492" s="178" t="s">
        <v>1760</v>
      </c>
      <c r="I492" s="178" t="s">
        <v>1763</v>
      </c>
    </row>
    <row r="493" spans="1:9" x14ac:dyDescent="0.25">
      <c r="A493" s="178" t="s">
        <v>58</v>
      </c>
      <c r="B493" s="178" t="s">
        <v>1764</v>
      </c>
      <c r="C493" s="178" t="s">
        <v>1765</v>
      </c>
      <c r="D493" s="179" t="s">
        <v>1402</v>
      </c>
      <c r="E493" s="178" t="s">
        <v>1403</v>
      </c>
      <c r="F493" s="178" t="s">
        <v>58</v>
      </c>
      <c r="H493" s="178" t="s">
        <v>1764</v>
      </c>
      <c r="I493" s="178" t="s">
        <v>1403</v>
      </c>
    </row>
    <row r="494" spans="1:9" x14ac:dyDescent="0.25">
      <c r="A494" s="178" t="s">
        <v>52</v>
      </c>
      <c r="B494" s="178" t="s">
        <v>1073</v>
      </c>
      <c r="C494" s="178" t="s">
        <v>1074</v>
      </c>
      <c r="D494" s="179" t="s">
        <v>1073</v>
      </c>
      <c r="E494" s="178" t="s">
        <v>1074</v>
      </c>
      <c r="F494" s="178" t="s">
        <v>52</v>
      </c>
      <c r="H494" s="178" t="s">
        <v>1073</v>
      </c>
      <c r="I494" s="178" t="s">
        <v>1074</v>
      </c>
    </row>
    <row r="495" spans="1:9" x14ac:dyDescent="0.25">
      <c r="A495" s="178" t="s">
        <v>52</v>
      </c>
      <c r="B495" s="178" t="s">
        <v>1076</v>
      </c>
      <c r="C495" s="178" t="s">
        <v>1766</v>
      </c>
      <c r="D495" s="179" t="s">
        <v>1527</v>
      </c>
      <c r="E495" s="178" t="s">
        <v>884</v>
      </c>
      <c r="F495" s="178" t="s">
        <v>52</v>
      </c>
      <c r="H495" s="178" t="s">
        <v>1076</v>
      </c>
      <c r="I495" s="178" t="s">
        <v>884</v>
      </c>
    </row>
    <row r="496" spans="1:9" x14ac:dyDescent="0.25">
      <c r="A496" s="178" t="s">
        <v>52</v>
      </c>
      <c r="B496" s="178" t="s">
        <v>1081</v>
      </c>
      <c r="C496" s="178" t="s">
        <v>1767</v>
      </c>
      <c r="D496" s="179" t="s">
        <v>1527</v>
      </c>
      <c r="E496" s="178" t="s">
        <v>884</v>
      </c>
      <c r="F496" s="178" t="s">
        <v>52</v>
      </c>
      <c r="H496" s="178" t="s">
        <v>1081</v>
      </c>
      <c r="I496" s="178" t="s">
        <v>884</v>
      </c>
    </row>
    <row r="497" spans="1:9" x14ac:dyDescent="0.25">
      <c r="A497" s="178" t="s">
        <v>52</v>
      </c>
      <c r="B497" s="178" t="s">
        <v>1083</v>
      </c>
      <c r="C497" s="178" t="s">
        <v>1768</v>
      </c>
      <c r="D497" s="179" t="s">
        <v>413</v>
      </c>
      <c r="E497" s="178" t="s">
        <v>228</v>
      </c>
      <c r="F497" s="178" t="s">
        <v>52</v>
      </c>
      <c r="H497" s="178" t="s">
        <v>1083</v>
      </c>
      <c r="I497" s="178" t="s">
        <v>228</v>
      </c>
    </row>
    <row r="498" spans="1:9" x14ac:dyDescent="0.25">
      <c r="A498" s="178" t="s">
        <v>52</v>
      </c>
      <c r="B498" s="178" t="s">
        <v>1086</v>
      </c>
      <c r="C498" s="178" t="s">
        <v>1769</v>
      </c>
      <c r="D498" s="179" t="s">
        <v>1432</v>
      </c>
      <c r="E498" s="178" t="s">
        <v>1087</v>
      </c>
      <c r="F498" s="178" t="s">
        <v>52</v>
      </c>
      <c r="H498" s="178" t="s">
        <v>1086</v>
      </c>
      <c r="I498" s="178" t="s">
        <v>1087</v>
      </c>
    </row>
    <row r="499" spans="1:9" x14ac:dyDescent="0.25">
      <c r="A499" s="178" t="s">
        <v>58</v>
      </c>
      <c r="B499" s="178" t="s">
        <v>1770</v>
      </c>
      <c r="C499" s="178" t="s">
        <v>1771</v>
      </c>
      <c r="D499" s="179" t="s">
        <v>366</v>
      </c>
      <c r="E499" s="178" t="s">
        <v>367</v>
      </c>
      <c r="F499" s="178" t="s">
        <v>58</v>
      </c>
      <c r="H499" s="178" t="s">
        <v>1770</v>
      </c>
      <c r="I499" s="178" t="s">
        <v>367</v>
      </c>
    </row>
    <row r="500" spans="1:9" x14ac:dyDescent="0.25">
      <c r="A500" s="178" t="s">
        <v>58</v>
      </c>
      <c r="B500" s="178" t="s">
        <v>1772</v>
      </c>
      <c r="C500" s="178" t="s">
        <v>1773</v>
      </c>
      <c r="D500" s="179" t="s">
        <v>1044</v>
      </c>
      <c r="E500" s="178" t="s">
        <v>1045</v>
      </c>
      <c r="F500" s="178" t="s">
        <v>58</v>
      </c>
      <c r="H500" s="178" t="s">
        <v>1772</v>
      </c>
      <c r="I500" s="178" t="s">
        <v>1045</v>
      </c>
    </row>
    <row r="501" spans="1:9" x14ac:dyDescent="0.25">
      <c r="A501" s="178" t="s">
        <v>58</v>
      </c>
      <c r="B501" s="178" t="s">
        <v>1774</v>
      </c>
      <c r="C501" s="178" t="s">
        <v>1775</v>
      </c>
      <c r="D501" s="179" t="s">
        <v>1776</v>
      </c>
      <c r="E501" s="178" t="s">
        <v>1777</v>
      </c>
      <c r="F501" s="178" t="s">
        <v>58</v>
      </c>
      <c r="H501" s="178" t="s">
        <v>1774</v>
      </c>
      <c r="I501" s="178" t="s">
        <v>1777</v>
      </c>
    </row>
    <row r="502" spans="1:9" x14ac:dyDescent="0.25">
      <c r="A502" s="178" t="s">
        <v>58</v>
      </c>
      <c r="B502" s="178" t="s">
        <v>1778</v>
      </c>
      <c r="C502" s="178" t="s">
        <v>1779</v>
      </c>
      <c r="D502" s="179" t="s">
        <v>1780</v>
      </c>
      <c r="E502" s="178" t="s">
        <v>1781</v>
      </c>
      <c r="F502" s="178" t="s">
        <v>58</v>
      </c>
      <c r="H502" s="178" t="s">
        <v>1778</v>
      </c>
      <c r="I502" s="178" t="s">
        <v>1781</v>
      </c>
    </row>
    <row r="503" spans="1:9" x14ac:dyDescent="0.25">
      <c r="A503" s="178" t="s">
        <v>52</v>
      </c>
      <c r="B503" s="178" t="s">
        <v>1092</v>
      </c>
      <c r="C503" s="178" t="s">
        <v>1782</v>
      </c>
      <c r="D503" s="179" t="s">
        <v>1783</v>
      </c>
      <c r="E503" s="178" t="s">
        <v>1093</v>
      </c>
      <c r="F503" s="178" t="s">
        <v>52</v>
      </c>
      <c r="H503" s="178" t="s">
        <v>1092</v>
      </c>
      <c r="I503" s="178" t="s">
        <v>1093</v>
      </c>
    </row>
    <row r="504" spans="1:9" x14ac:dyDescent="0.25">
      <c r="A504" s="178" t="s">
        <v>58</v>
      </c>
      <c r="B504" s="178" t="s">
        <v>1784</v>
      </c>
      <c r="C504" s="178" t="s">
        <v>1785</v>
      </c>
      <c r="D504" s="179" t="s">
        <v>1786</v>
      </c>
      <c r="E504" s="178" t="s">
        <v>1787</v>
      </c>
      <c r="F504" s="178" t="s">
        <v>58</v>
      </c>
      <c r="H504" s="178" t="s">
        <v>1784</v>
      </c>
      <c r="I504" s="178" t="s">
        <v>1787</v>
      </c>
    </row>
    <row r="505" spans="1:9" x14ac:dyDescent="0.25">
      <c r="A505" s="178" t="s">
        <v>58</v>
      </c>
      <c r="B505" s="178" t="s">
        <v>1788</v>
      </c>
      <c r="C505" s="178" t="s">
        <v>1789</v>
      </c>
      <c r="D505" s="179" t="s">
        <v>241</v>
      </c>
      <c r="E505" s="178" t="s">
        <v>242</v>
      </c>
      <c r="F505" s="178" t="s">
        <v>58</v>
      </c>
      <c r="H505" s="178" t="s">
        <v>1788</v>
      </c>
      <c r="I505" s="178" t="s">
        <v>242</v>
      </c>
    </row>
    <row r="506" spans="1:9" x14ac:dyDescent="0.25">
      <c r="A506" s="178" t="s">
        <v>58</v>
      </c>
      <c r="B506" s="178" t="s">
        <v>1790</v>
      </c>
      <c r="C506" s="178" t="s">
        <v>1791</v>
      </c>
      <c r="D506" s="179" t="s">
        <v>1792</v>
      </c>
      <c r="E506" s="178" t="s">
        <v>1793</v>
      </c>
      <c r="F506" s="178" t="s">
        <v>58</v>
      </c>
      <c r="H506" s="178" t="s">
        <v>1790</v>
      </c>
      <c r="I506" s="178" t="s">
        <v>1793</v>
      </c>
    </row>
    <row r="507" spans="1:9" x14ac:dyDescent="0.25">
      <c r="A507" s="178" t="s">
        <v>58</v>
      </c>
      <c r="B507" s="178" t="s">
        <v>1794</v>
      </c>
      <c r="C507" s="178" t="s">
        <v>1795</v>
      </c>
      <c r="D507" s="179" t="s">
        <v>1796</v>
      </c>
      <c r="E507" s="178" t="s">
        <v>1797</v>
      </c>
      <c r="F507" s="178" t="s">
        <v>58</v>
      </c>
      <c r="H507" s="178" t="s">
        <v>1794</v>
      </c>
      <c r="I507" s="178" t="s">
        <v>1797</v>
      </c>
    </row>
    <row r="508" spans="1:9" x14ac:dyDescent="0.25">
      <c r="A508" s="178" t="s">
        <v>58</v>
      </c>
      <c r="B508" s="178" t="s">
        <v>1798</v>
      </c>
      <c r="C508" s="178" t="s">
        <v>1799</v>
      </c>
      <c r="D508" s="179" t="s">
        <v>1800</v>
      </c>
      <c r="E508" s="178" t="s">
        <v>1801</v>
      </c>
      <c r="F508" s="178" t="s">
        <v>58</v>
      </c>
      <c r="H508" s="178" t="s">
        <v>1798</v>
      </c>
      <c r="I508" s="178" t="s">
        <v>1801</v>
      </c>
    </row>
    <row r="509" spans="1:9" x14ac:dyDescent="0.25">
      <c r="A509" s="178" t="s">
        <v>58</v>
      </c>
      <c r="B509" s="178" t="s">
        <v>1802</v>
      </c>
      <c r="C509" s="178" t="s">
        <v>1803</v>
      </c>
      <c r="D509" s="179" t="s">
        <v>253</v>
      </c>
      <c r="E509" s="178" t="s">
        <v>254</v>
      </c>
      <c r="F509" s="178" t="s">
        <v>58</v>
      </c>
      <c r="H509" s="178" t="s">
        <v>1802</v>
      </c>
      <c r="I509" s="178" t="s">
        <v>254</v>
      </c>
    </row>
    <row r="510" spans="1:9" x14ac:dyDescent="0.25">
      <c r="A510" s="178" t="s">
        <v>58</v>
      </c>
      <c r="B510" s="178" t="s">
        <v>1804</v>
      </c>
      <c r="C510" s="178" t="s">
        <v>1805</v>
      </c>
      <c r="D510" s="179" t="s">
        <v>1806</v>
      </c>
      <c r="E510" s="178" t="s">
        <v>1807</v>
      </c>
      <c r="F510" s="178" t="s">
        <v>58</v>
      </c>
      <c r="H510" s="178" t="s">
        <v>1804</v>
      </c>
      <c r="I510" s="178" t="s">
        <v>1807</v>
      </c>
    </row>
    <row r="511" spans="1:9" x14ac:dyDescent="0.25">
      <c r="A511" s="178" t="s">
        <v>58</v>
      </c>
      <c r="B511" s="178" t="s">
        <v>1808</v>
      </c>
      <c r="C511" s="178" t="s">
        <v>1809</v>
      </c>
      <c r="D511" s="179" t="s">
        <v>775</v>
      </c>
      <c r="E511" s="178" t="s">
        <v>776</v>
      </c>
      <c r="F511" s="178" t="s">
        <v>58</v>
      </c>
      <c r="H511" s="178" t="s">
        <v>1808</v>
      </c>
      <c r="I511" s="178" t="s">
        <v>776</v>
      </c>
    </row>
    <row r="512" spans="1:9" x14ac:dyDescent="0.25">
      <c r="A512" s="178" t="s">
        <v>52</v>
      </c>
      <c r="B512" s="178" t="s">
        <v>1097</v>
      </c>
      <c r="C512" s="178" t="s">
        <v>1810</v>
      </c>
      <c r="D512" s="179" t="s">
        <v>1811</v>
      </c>
      <c r="E512" s="178" t="s">
        <v>1098</v>
      </c>
      <c r="F512" s="178" t="s">
        <v>52</v>
      </c>
      <c r="H512" s="178" t="s">
        <v>1097</v>
      </c>
      <c r="I512" s="178" t="s">
        <v>1098</v>
      </c>
    </row>
    <row r="513" spans="1:9" x14ac:dyDescent="0.25">
      <c r="A513" s="178" t="s">
        <v>52</v>
      </c>
      <c r="B513" s="178" t="s">
        <v>1101</v>
      </c>
      <c r="C513" s="178" t="s">
        <v>1812</v>
      </c>
      <c r="D513" s="179" t="s">
        <v>1758</v>
      </c>
      <c r="E513" s="178" t="s">
        <v>1070</v>
      </c>
      <c r="F513" s="178" t="s">
        <v>52</v>
      </c>
      <c r="H513" s="178" t="s">
        <v>1101</v>
      </c>
      <c r="I513" s="178" t="s">
        <v>1070</v>
      </c>
    </row>
    <row r="514" spans="1:9" x14ac:dyDescent="0.25">
      <c r="A514" s="178" t="s">
        <v>58</v>
      </c>
      <c r="B514" s="178" t="s">
        <v>1813</v>
      </c>
      <c r="C514" s="178" t="s">
        <v>1814</v>
      </c>
      <c r="D514" s="179" t="s">
        <v>1815</v>
      </c>
      <c r="E514" s="178" t="s">
        <v>1816</v>
      </c>
      <c r="F514" s="178" t="s">
        <v>58</v>
      </c>
      <c r="H514" s="178" t="s">
        <v>1813</v>
      </c>
      <c r="I514" s="178" t="s">
        <v>1816</v>
      </c>
    </row>
    <row r="515" spans="1:9" x14ac:dyDescent="0.25">
      <c r="A515" s="178" t="s">
        <v>58</v>
      </c>
      <c r="B515" s="178" t="s">
        <v>1817</v>
      </c>
      <c r="C515" s="178" t="s">
        <v>1818</v>
      </c>
      <c r="D515" s="179" t="s">
        <v>1819</v>
      </c>
      <c r="E515" s="178" t="s">
        <v>1820</v>
      </c>
      <c r="F515" s="178" t="s">
        <v>58</v>
      </c>
      <c r="H515" s="178" t="s">
        <v>1817</v>
      </c>
      <c r="I515" s="178" t="s">
        <v>1820</v>
      </c>
    </row>
    <row r="516" spans="1:9" x14ac:dyDescent="0.25">
      <c r="A516" s="178" t="s">
        <v>52</v>
      </c>
      <c r="B516" s="178" t="s">
        <v>1106</v>
      </c>
      <c r="C516" s="178" t="s">
        <v>1821</v>
      </c>
      <c r="D516" s="179" t="s">
        <v>1822</v>
      </c>
      <c r="E516" s="178" t="s">
        <v>1107</v>
      </c>
      <c r="F516" s="178" t="s">
        <v>52</v>
      </c>
      <c r="H516" s="178" t="s">
        <v>1106</v>
      </c>
      <c r="I516" s="178" t="s">
        <v>1107</v>
      </c>
    </row>
    <row r="517" spans="1:9" x14ac:dyDescent="0.25">
      <c r="A517" s="178" t="s">
        <v>52</v>
      </c>
      <c r="B517" s="178" t="s">
        <v>1109</v>
      </c>
      <c r="C517" s="178" t="s">
        <v>1823</v>
      </c>
      <c r="D517" s="179" t="s">
        <v>1824</v>
      </c>
      <c r="E517" s="178" t="s">
        <v>1110</v>
      </c>
      <c r="F517" s="178" t="s">
        <v>52</v>
      </c>
      <c r="H517" s="178" t="s">
        <v>1109</v>
      </c>
      <c r="I517" s="178" t="s">
        <v>1110</v>
      </c>
    </row>
    <row r="518" spans="1:9" x14ac:dyDescent="0.25">
      <c r="A518" s="178" t="s">
        <v>58</v>
      </c>
      <c r="B518" s="178" t="s">
        <v>1825</v>
      </c>
      <c r="C518" s="178" t="s">
        <v>1826</v>
      </c>
      <c r="D518" s="179" t="s">
        <v>440</v>
      </c>
      <c r="E518" s="178" t="s">
        <v>441</v>
      </c>
      <c r="F518" s="178" t="s">
        <v>58</v>
      </c>
      <c r="H518" s="178" t="s">
        <v>1825</v>
      </c>
      <c r="I518" s="178" t="s">
        <v>441</v>
      </c>
    </row>
    <row r="519" spans="1:9" x14ac:dyDescent="0.25">
      <c r="A519" s="178" t="s">
        <v>58</v>
      </c>
      <c r="B519" s="178" t="s">
        <v>1827</v>
      </c>
      <c r="C519" s="178" t="s">
        <v>1828</v>
      </c>
      <c r="D519" s="179" t="s">
        <v>1829</v>
      </c>
      <c r="E519" s="178" t="s">
        <v>1830</v>
      </c>
      <c r="F519" s="178" t="s">
        <v>58</v>
      </c>
      <c r="H519" s="178" t="s">
        <v>1827</v>
      </c>
      <c r="I519" s="178" t="s">
        <v>1830</v>
      </c>
    </row>
    <row r="520" spans="1:9" x14ac:dyDescent="0.25">
      <c r="A520" s="178" t="s">
        <v>58</v>
      </c>
      <c r="B520" s="178" t="s">
        <v>1831</v>
      </c>
      <c r="C520" s="178" t="s">
        <v>1832</v>
      </c>
      <c r="D520" s="179" t="s">
        <v>1833</v>
      </c>
      <c r="E520" s="178" t="s">
        <v>1832</v>
      </c>
      <c r="F520" s="178" t="s">
        <v>58</v>
      </c>
      <c r="H520" s="178" t="s">
        <v>1831</v>
      </c>
      <c r="I520" s="178" t="s">
        <v>1832</v>
      </c>
    </row>
    <row r="521" spans="1:9" x14ac:dyDescent="0.25">
      <c r="A521" s="178" t="s">
        <v>52</v>
      </c>
      <c r="B521" s="178" t="s">
        <v>1115</v>
      </c>
      <c r="C521" s="178" t="s">
        <v>1834</v>
      </c>
      <c r="D521" s="179" t="s">
        <v>1835</v>
      </c>
      <c r="E521" s="178" t="s">
        <v>1116</v>
      </c>
      <c r="F521" s="178" t="s">
        <v>52</v>
      </c>
      <c r="H521" s="178" t="s">
        <v>1115</v>
      </c>
      <c r="I521" s="178" t="s">
        <v>1116</v>
      </c>
    </row>
    <row r="522" spans="1:9" x14ac:dyDescent="0.25">
      <c r="A522" s="178" t="s">
        <v>58</v>
      </c>
      <c r="B522" s="178" t="s">
        <v>1836</v>
      </c>
      <c r="C522" s="178" t="s">
        <v>1837</v>
      </c>
      <c r="D522" s="179" t="s">
        <v>96</v>
      </c>
      <c r="E522" s="178" t="s">
        <v>97</v>
      </c>
      <c r="F522" s="178" t="s">
        <v>58</v>
      </c>
      <c r="H522" s="178" t="s">
        <v>1836</v>
      </c>
      <c r="I522" s="178" t="s">
        <v>97</v>
      </c>
    </row>
    <row r="523" spans="1:9" x14ac:dyDescent="0.25">
      <c r="A523" s="178" t="s">
        <v>58</v>
      </c>
      <c r="B523" s="178" t="s">
        <v>1838</v>
      </c>
      <c r="C523" s="178" t="s">
        <v>1839</v>
      </c>
      <c r="D523" s="179" t="s">
        <v>1575</v>
      </c>
      <c r="E523" s="178" t="s">
        <v>1576</v>
      </c>
      <c r="F523" s="178" t="s">
        <v>58</v>
      </c>
      <c r="H523" s="178" t="s">
        <v>1838</v>
      </c>
      <c r="I523" s="178" t="s">
        <v>1576</v>
      </c>
    </row>
    <row r="524" spans="1:9" x14ac:dyDescent="0.25">
      <c r="A524" s="178" t="s">
        <v>58</v>
      </c>
      <c r="B524" s="178" t="s">
        <v>1840</v>
      </c>
      <c r="C524" s="178" t="s">
        <v>1841</v>
      </c>
      <c r="D524" s="179" t="s">
        <v>1842</v>
      </c>
      <c r="E524" s="178" t="s">
        <v>1843</v>
      </c>
      <c r="F524" s="178" t="s">
        <v>58</v>
      </c>
      <c r="H524" s="178" t="s">
        <v>1840</v>
      </c>
      <c r="I524" s="178" t="s">
        <v>1843</v>
      </c>
    </row>
    <row r="525" spans="1:9" x14ac:dyDescent="0.25">
      <c r="A525" s="178" t="s">
        <v>52</v>
      </c>
      <c r="B525" s="178" t="s">
        <v>1118</v>
      </c>
      <c r="C525" s="178" t="s">
        <v>1844</v>
      </c>
      <c r="D525" s="179" t="s">
        <v>1845</v>
      </c>
      <c r="E525" s="178" t="s">
        <v>1119</v>
      </c>
      <c r="F525" s="178" t="s">
        <v>52</v>
      </c>
      <c r="H525" s="178" t="s">
        <v>1118</v>
      </c>
      <c r="I525" s="178" t="s">
        <v>1119</v>
      </c>
    </row>
    <row r="526" spans="1:9" x14ac:dyDescent="0.25">
      <c r="A526" s="178" t="s">
        <v>58</v>
      </c>
      <c r="B526" s="178" t="s">
        <v>1846</v>
      </c>
      <c r="C526" s="178" t="s">
        <v>1847</v>
      </c>
      <c r="D526" s="179" t="s">
        <v>1848</v>
      </c>
      <c r="E526" s="178" t="s">
        <v>1849</v>
      </c>
      <c r="F526" s="178" t="s">
        <v>58</v>
      </c>
      <c r="H526" s="178" t="s">
        <v>1846</v>
      </c>
      <c r="I526" s="178" t="s">
        <v>1849</v>
      </c>
    </row>
    <row r="527" spans="1:9" x14ac:dyDescent="0.25">
      <c r="A527" s="178" t="s">
        <v>52</v>
      </c>
      <c r="B527" s="178" t="s">
        <v>1124</v>
      </c>
      <c r="C527" s="178" t="s">
        <v>1850</v>
      </c>
      <c r="D527" s="179" t="s">
        <v>1851</v>
      </c>
      <c r="E527" s="178" t="s">
        <v>1125</v>
      </c>
      <c r="F527" s="178" t="s">
        <v>52</v>
      </c>
      <c r="H527" s="178" t="s">
        <v>1124</v>
      </c>
      <c r="I527" s="178" t="s">
        <v>1125</v>
      </c>
    </row>
    <row r="528" spans="1:9" x14ac:dyDescent="0.25">
      <c r="A528" s="178" t="s">
        <v>58</v>
      </c>
      <c r="B528" s="178" t="s">
        <v>1852</v>
      </c>
      <c r="C528" s="178" t="s">
        <v>1853</v>
      </c>
      <c r="D528" s="179" t="s">
        <v>1854</v>
      </c>
      <c r="E528" s="178" t="s">
        <v>1855</v>
      </c>
      <c r="F528" s="178" t="s">
        <v>58</v>
      </c>
      <c r="H528" s="178" t="s">
        <v>1852</v>
      </c>
      <c r="I528" s="178" t="s">
        <v>1855</v>
      </c>
    </row>
    <row r="529" spans="1:9" x14ac:dyDescent="0.25">
      <c r="A529" s="178" t="s">
        <v>58</v>
      </c>
      <c r="B529" s="178" t="s">
        <v>1856</v>
      </c>
      <c r="C529" s="178" t="s">
        <v>1857</v>
      </c>
      <c r="D529" s="179" t="s">
        <v>1858</v>
      </c>
      <c r="E529" s="178" t="s">
        <v>1859</v>
      </c>
      <c r="F529" s="178" t="s">
        <v>58</v>
      </c>
      <c r="H529" s="178" t="s">
        <v>1856</v>
      </c>
      <c r="I529" s="178" t="s">
        <v>1859</v>
      </c>
    </row>
    <row r="530" spans="1:9" x14ac:dyDescent="0.25">
      <c r="A530" s="178" t="s">
        <v>58</v>
      </c>
      <c r="B530" s="178" t="s">
        <v>1860</v>
      </c>
      <c r="C530" s="178" t="s">
        <v>1861</v>
      </c>
      <c r="D530" s="179" t="s">
        <v>1862</v>
      </c>
      <c r="E530" s="178" t="s">
        <v>1863</v>
      </c>
      <c r="F530" s="178" t="s">
        <v>58</v>
      </c>
      <c r="H530" s="178" t="s">
        <v>1860</v>
      </c>
      <c r="I530" s="178" t="s">
        <v>1863</v>
      </c>
    </row>
    <row r="531" spans="1:9" x14ac:dyDescent="0.25">
      <c r="A531" s="178" t="s">
        <v>58</v>
      </c>
      <c r="B531" s="178" t="s">
        <v>1864</v>
      </c>
      <c r="C531" s="178" t="s">
        <v>1865</v>
      </c>
      <c r="D531" s="179" t="s">
        <v>1866</v>
      </c>
      <c r="E531" s="178" t="s">
        <v>1867</v>
      </c>
      <c r="F531" s="178" t="s">
        <v>58</v>
      </c>
      <c r="H531" s="178" t="s">
        <v>1864</v>
      </c>
      <c r="I531" s="178" t="s">
        <v>1867</v>
      </c>
    </row>
    <row r="532" spans="1:9" x14ac:dyDescent="0.25">
      <c r="A532" s="178" t="s">
        <v>58</v>
      </c>
      <c r="B532" s="178" t="s">
        <v>1868</v>
      </c>
      <c r="C532" s="178" t="s">
        <v>1869</v>
      </c>
      <c r="D532" s="179" t="s">
        <v>1870</v>
      </c>
      <c r="E532" s="178" t="s">
        <v>1871</v>
      </c>
      <c r="F532" s="178" t="s">
        <v>58</v>
      </c>
      <c r="H532" s="178" t="s">
        <v>1868</v>
      </c>
      <c r="I532" s="178" t="s">
        <v>1871</v>
      </c>
    </row>
    <row r="533" spans="1:9" x14ac:dyDescent="0.25">
      <c r="A533" s="178" t="s">
        <v>58</v>
      </c>
      <c r="B533" s="178" t="s">
        <v>1872</v>
      </c>
      <c r="C533" s="178" t="s">
        <v>1873</v>
      </c>
      <c r="D533" s="179" t="s">
        <v>1874</v>
      </c>
      <c r="E533" s="178" t="s">
        <v>1875</v>
      </c>
      <c r="F533" s="178" t="s">
        <v>58</v>
      </c>
      <c r="H533" s="178" t="s">
        <v>1872</v>
      </c>
      <c r="I533" s="178" t="s">
        <v>1875</v>
      </c>
    </row>
    <row r="534" spans="1:9" x14ac:dyDescent="0.25">
      <c r="A534" s="178" t="s">
        <v>58</v>
      </c>
      <c r="B534" s="178" t="s">
        <v>1876</v>
      </c>
      <c r="C534" s="178" t="s">
        <v>1877</v>
      </c>
      <c r="D534" s="179" t="s">
        <v>253</v>
      </c>
      <c r="E534" s="178" t="s">
        <v>254</v>
      </c>
      <c r="F534" s="178" t="s">
        <v>58</v>
      </c>
      <c r="H534" s="178" t="s">
        <v>1876</v>
      </c>
      <c r="I534" s="178" t="s">
        <v>254</v>
      </c>
    </row>
    <row r="535" spans="1:9" x14ac:dyDescent="0.25">
      <c r="A535" s="178" t="s">
        <v>58</v>
      </c>
      <c r="B535" s="178" t="s">
        <v>1878</v>
      </c>
      <c r="C535" s="178" t="s">
        <v>1879</v>
      </c>
      <c r="D535" s="179" t="s">
        <v>611</v>
      </c>
      <c r="E535" s="178" t="s">
        <v>612</v>
      </c>
      <c r="F535" s="178" t="s">
        <v>58</v>
      </c>
      <c r="H535" s="178" t="s">
        <v>1878</v>
      </c>
      <c r="I535" s="178" t="s">
        <v>612</v>
      </c>
    </row>
    <row r="536" spans="1:9" x14ac:dyDescent="0.25">
      <c r="A536" s="178" t="s">
        <v>58</v>
      </c>
      <c r="B536" s="178" t="s">
        <v>1880</v>
      </c>
      <c r="C536" s="178" t="s">
        <v>1881</v>
      </c>
      <c r="D536" s="179" t="s">
        <v>1882</v>
      </c>
      <c r="E536" s="178" t="s">
        <v>1883</v>
      </c>
      <c r="F536" s="178" t="s">
        <v>58</v>
      </c>
      <c r="H536" s="178" t="s">
        <v>1880</v>
      </c>
      <c r="I536" s="178" t="s">
        <v>1883</v>
      </c>
    </row>
    <row r="537" spans="1:9" x14ac:dyDescent="0.25">
      <c r="A537" s="178" t="s">
        <v>58</v>
      </c>
      <c r="B537" s="178" t="s">
        <v>1884</v>
      </c>
      <c r="C537" s="178" t="s">
        <v>1885</v>
      </c>
      <c r="D537" s="179" t="s">
        <v>1886</v>
      </c>
      <c r="E537" s="178" t="s">
        <v>1887</v>
      </c>
      <c r="F537" s="178" t="s">
        <v>58</v>
      </c>
      <c r="H537" s="178" t="s">
        <v>1884</v>
      </c>
      <c r="I537" s="178" t="s">
        <v>1887</v>
      </c>
    </row>
    <row r="538" spans="1:9" x14ac:dyDescent="0.25">
      <c r="A538" s="178" t="s">
        <v>58</v>
      </c>
      <c r="B538" s="178" t="s">
        <v>1888</v>
      </c>
      <c r="C538" s="178" t="s">
        <v>1889</v>
      </c>
      <c r="D538" s="179" t="s">
        <v>1588</v>
      </c>
      <c r="E538" s="178" t="s">
        <v>1589</v>
      </c>
      <c r="F538" s="178" t="s">
        <v>58</v>
      </c>
      <c r="H538" s="178" t="s">
        <v>1888</v>
      </c>
      <c r="I538" s="178" t="s">
        <v>1589</v>
      </c>
    </row>
    <row r="539" spans="1:9" x14ac:dyDescent="0.25">
      <c r="A539" s="178" t="s">
        <v>52</v>
      </c>
      <c r="B539" s="178" t="s">
        <v>1127</v>
      </c>
      <c r="C539" s="178" t="s">
        <v>1890</v>
      </c>
      <c r="D539" s="179" t="s">
        <v>1891</v>
      </c>
      <c r="E539" s="178" t="s">
        <v>1128</v>
      </c>
      <c r="F539" s="178" t="s">
        <v>52</v>
      </c>
      <c r="H539" s="178" t="s">
        <v>1127</v>
      </c>
      <c r="I539" s="178" t="s">
        <v>1128</v>
      </c>
    </row>
    <row r="540" spans="1:9" x14ac:dyDescent="0.25">
      <c r="A540" s="178" t="s">
        <v>52</v>
      </c>
      <c r="B540" s="178" t="s">
        <v>1130</v>
      </c>
      <c r="C540" s="178" t="s">
        <v>1892</v>
      </c>
      <c r="D540" s="179" t="s">
        <v>226</v>
      </c>
      <c r="E540" s="178" t="s">
        <v>139</v>
      </c>
      <c r="F540" s="178" t="s">
        <v>52</v>
      </c>
      <c r="H540" s="178" t="s">
        <v>1130</v>
      </c>
      <c r="I540" s="178" t="s">
        <v>139</v>
      </c>
    </row>
    <row r="541" spans="1:9" x14ac:dyDescent="0.25">
      <c r="A541" s="178" t="s">
        <v>52</v>
      </c>
      <c r="B541" s="178" t="s">
        <v>1135</v>
      </c>
      <c r="C541" s="178" t="s">
        <v>1893</v>
      </c>
      <c r="D541" s="179" t="s">
        <v>1894</v>
      </c>
      <c r="E541" s="178" t="s">
        <v>1136</v>
      </c>
      <c r="F541" s="178" t="s">
        <v>52</v>
      </c>
      <c r="H541" s="178" t="s">
        <v>1135</v>
      </c>
      <c r="I541" s="178" t="s">
        <v>1136</v>
      </c>
    </row>
    <row r="542" spans="1:9" x14ac:dyDescent="0.25">
      <c r="A542" s="178" t="s">
        <v>52</v>
      </c>
      <c r="B542" s="178" t="s">
        <v>1139</v>
      </c>
      <c r="C542" s="178" t="s">
        <v>1895</v>
      </c>
      <c r="D542" s="179" t="s">
        <v>1894</v>
      </c>
      <c r="E542" s="178" t="s">
        <v>1136</v>
      </c>
      <c r="F542" s="178" t="s">
        <v>52</v>
      </c>
      <c r="H542" s="178" t="s">
        <v>1139</v>
      </c>
      <c r="I542" s="178" t="s">
        <v>1136</v>
      </c>
    </row>
    <row r="543" spans="1:9" x14ac:dyDescent="0.25">
      <c r="A543" s="178" t="s">
        <v>58</v>
      </c>
      <c r="B543" s="178" t="s">
        <v>1896</v>
      </c>
      <c r="C543" s="178" t="s">
        <v>1897</v>
      </c>
      <c r="D543" s="179" t="s">
        <v>1898</v>
      </c>
      <c r="E543" s="178" t="s">
        <v>1899</v>
      </c>
      <c r="F543" s="178" t="s">
        <v>58</v>
      </c>
      <c r="H543" s="178" t="s">
        <v>1896</v>
      </c>
      <c r="I543" s="178" t="s">
        <v>1899</v>
      </c>
    </row>
    <row r="544" spans="1:9" x14ac:dyDescent="0.25">
      <c r="A544" s="178" t="s">
        <v>58</v>
      </c>
      <c r="B544" s="178" t="s">
        <v>1900</v>
      </c>
      <c r="C544" s="178" t="s">
        <v>1901</v>
      </c>
      <c r="D544" s="179" t="s">
        <v>1902</v>
      </c>
      <c r="E544" s="178" t="s">
        <v>1903</v>
      </c>
      <c r="F544" s="178" t="s">
        <v>58</v>
      </c>
      <c r="H544" s="178" t="s">
        <v>1900</v>
      </c>
      <c r="I544" s="178" t="s">
        <v>1903</v>
      </c>
    </row>
    <row r="545" spans="1:9" x14ac:dyDescent="0.25">
      <c r="A545" s="178" t="s">
        <v>58</v>
      </c>
      <c r="B545" s="178" t="s">
        <v>1904</v>
      </c>
      <c r="C545" s="178" t="s">
        <v>1905</v>
      </c>
      <c r="D545" s="179" t="s">
        <v>1270</v>
      </c>
      <c r="E545" s="178" t="s">
        <v>1271</v>
      </c>
      <c r="F545" s="178" t="s">
        <v>58</v>
      </c>
      <c r="H545" s="178" t="s">
        <v>1904</v>
      </c>
      <c r="I545" s="178" t="s">
        <v>1271</v>
      </c>
    </row>
    <row r="546" spans="1:9" x14ac:dyDescent="0.25">
      <c r="A546" s="178" t="s">
        <v>58</v>
      </c>
      <c r="B546" s="178" t="s">
        <v>1906</v>
      </c>
      <c r="C546" s="178" t="s">
        <v>1907</v>
      </c>
      <c r="D546" s="179" t="s">
        <v>253</v>
      </c>
      <c r="E546" s="178" t="s">
        <v>254</v>
      </c>
      <c r="F546" s="178" t="s">
        <v>58</v>
      </c>
      <c r="H546" s="178" t="s">
        <v>1906</v>
      </c>
      <c r="I546" s="178" t="s">
        <v>254</v>
      </c>
    </row>
    <row r="547" spans="1:9" x14ac:dyDescent="0.25">
      <c r="A547" s="178" t="s">
        <v>52</v>
      </c>
      <c r="B547" s="178" t="s">
        <v>1144</v>
      </c>
      <c r="C547" s="178" t="s">
        <v>1908</v>
      </c>
      <c r="D547" s="179" t="s">
        <v>1909</v>
      </c>
      <c r="E547" s="178" t="s">
        <v>1145</v>
      </c>
      <c r="F547" s="178" t="s">
        <v>52</v>
      </c>
      <c r="H547" s="178" t="s">
        <v>1144</v>
      </c>
      <c r="I547" s="178" t="s">
        <v>1145</v>
      </c>
    </row>
    <row r="548" spans="1:9" x14ac:dyDescent="0.25">
      <c r="A548" s="178" t="s">
        <v>58</v>
      </c>
      <c r="B548" s="178" t="s">
        <v>1910</v>
      </c>
      <c r="C548" s="178" t="s">
        <v>1911</v>
      </c>
      <c r="D548" s="179" t="s">
        <v>1912</v>
      </c>
      <c r="E548" s="178" t="s">
        <v>1913</v>
      </c>
      <c r="F548" s="178" t="s">
        <v>58</v>
      </c>
      <c r="H548" s="178" t="s">
        <v>1910</v>
      </c>
      <c r="I548" s="178" t="s">
        <v>1913</v>
      </c>
    </row>
    <row r="549" spans="1:9" x14ac:dyDescent="0.25">
      <c r="A549" s="178" t="s">
        <v>58</v>
      </c>
      <c r="B549" s="178" t="s">
        <v>1914</v>
      </c>
      <c r="C549" s="178" t="s">
        <v>1915</v>
      </c>
      <c r="D549" s="179" t="s">
        <v>178</v>
      </c>
      <c r="E549" s="178" t="s">
        <v>179</v>
      </c>
      <c r="F549" s="178" t="s">
        <v>58</v>
      </c>
      <c r="H549" s="178" t="s">
        <v>1914</v>
      </c>
      <c r="I549" s="178" t="s">
        <v>179</v>
      </c>
    </row>
    <row r="550" spans="1:9" x14ac:dyDescent="0.25">
      <c r="A550" s="178" t="s">
        <v>58</v>
      </c>
      <c r="B550" s="178" t="s">
        <v>1916</v>
      </c>
      <c r="C550" s="178" t="s">
        <v>1917</v>
      </c>
      <c r="D550" s="179" t="s">
        <v>1918</v>
      </c>
      <c r="E550" s="178" t="s">
        <v>1919</v>
      </c>
      <c r="F550" s="178" t="s">
        <v>58</v>
      </c>
      <c r="H550" s="178" t="s">
        <v>1916</v>
      </c>
      <c r="I550" s="178" t="s">
        <v>1919</v>
      </c>
    </row>
    <row r="551" spans="1:9" x14ac:dyDescent="0.25">
      <c r="A551" s="178" t="s">
        <v>58</v>
      </c>
      <c r="B551" s="178" t="s">
        <v>1920</v>
      </c>
      <c r="C551" s="178" t="s">
        <v>1921</v>
      </c>
      <c r="D551" s="179" t="s">
        <v>1922</v>
      </c>
      <c r="E551" s="178" t="s">
        <v>1923</v>
      </c>
      <c r="F551" s="178" t="s">
        <v>58</v>
      </c>
      <c r="H551" s="178" t="s">
        <v>1920</v>
      </c>
      <c r="I551" s="178" t="s">
        <v>1923</v>
      </c>
    </row>
    <row r="552" spans="1:9" x14ac:dyDescent="0.25">
      <c r="A552" s="178" t="s">
        <v>58</v>
      </c>
      <c r="B552" s="178" t="s">
        <v>1924</v>
      </c>
      <c r="C552" s="178" t="s">
        <v>1925</v>
      </c>
      <c r="D552" s="179" t="s">
        <v>1228</v>
      </c>
      <c r="E552" s="178" t="s">
        <v>1229</v>
      </c>
      <c r="F552" s="178" t="s">
        <v>58</v>
      </c>
      <c r="H552" s="178" t="s">
        <v>1924</v>
      </c>
      <c r="I552" s="178" t="s">
        <v>1229</v>
      </c>
    </row>
    <row r="553" spans="1:9" x14ac:dyDescent="0.25">
      <c r="A553" s="178" t="s">
        <v>58</v>
      </c>
      <c r="B553" s="178" t="s">
        <v>1926</v>
      </c>
      <c r="C553" s="178" t="s">
        <v>1925</v>
      </c>
      <c r="D553" s="179" t="s">
        <v>366</v>
      </c>
      <c r="E553" s="178" t="s">
        <v>367</v>
      </c>
      <c r="F553" s="178" t="s">
        <v>58</v>
      </c>
      <c r="H553" s="178" t="s">
        <v>1926</v>
      </c>
      <c r="I553" s="178" t="s">
        <v>367</v>
      </c>
    </row>
    <row r="554" spans="1:9" x14ac:dyDescent="0.25">
      <c r="A554" s="178" t="s">
        <v>52</v>
      </c>
      <c r="B554" s="178" t="s">
        <v>1148</v>
      </c>
      <c r="C554" s="178" t="s">
        <v>1927</v>
      </c>
      <c r="D554" s="179" t="s">
        <v>226</v>
      </c>
      <c r="E554" s="178" t="s">
        <v>139</v>
      </c>
      <c r="F554" s="178" t="s">
        <v>52</v>
      </c>
      <c r="H554" s="178" t="s">
        <v>1148</v>
      </c>
      <c r="I554" s="178" t="s">
        <v>139</v>
      </c>
    </row>
    <row r="555" spans="1:9" x14ac:dyDescent="0.25">
      <c r="A555" s="178" t="s">
        <v>58</v>
      </c>
      <c r="B555" s="178" t="s">
        <v>1928</v>
      </c>
      <c r="C555" s="178" t="s">
        <v>1929</v>
      </c>
      <c r="D555" s="179" t="s">
        <v>1930</v>
      </c>
      <c r="E555" s="178" t="s">
        <v>1931</v>
      </c>
      <c r="F555" s="178" t="s">
        <v>58</v>
      </c>
      <c r="H555" s="178" t="s">
        <v>1928</v>
      </c>
      <c r="I555" s="178" t="s">
        <v>1931</v>
      </c>
    </row>
    <row r="556" spans="1:9" x14ac:dyDescent="0.25">
      <c r="A556" s="178" t="s">
        <v>58</v>
      </c>
      <c r="B556" s="178" t="s">
        <v>1932</v>
      </c>
      <c r="C556" s="178" t="s">
        <v>1933</v>
      </c>
      <c r="D556" s="179" t="s">
        <v>1934</v>
      </c>
      <c r="E556" s="178" t="s">
        <v>1935</v>
      </c>
      <c r="F556" s="178" t="s">
        <v>58</v>
      </c>
      <c r="H556" s="178" t="s">
        <v>1932</v>
      </c>
      <c r="I556" s="178" t="s">
        <v>1935</v>
      </c>
    </row>
    <row r="557" spans="1:9" x14ac:dyDescent="0.25">
      <c r="A557" s="178" t="s">
        <v>58</v>
      </c>
      <c r="B557" s="178" t="s">
        <v>1936</v>
      </c>
      <c r="C557" s="178" t="s">
        <v>1937</v>
      </c>
      <c r="D557" s="179" t="s">
        <v>1938</v>
      </c>
      <c r="E557" s="178" t="s">
        <v>1939</v>
      </c>
      <c r="F557" s="178" t="s">
        <v>58</v>
      </c>
      <c r="H557" s="178" t="s">
        <v>1936</v>
      </c>
      <c r="I557" s="178" t="s">
        <v>1939</v>
      </c>
    </row>
    <row r="558" spans="1:9" x14ac:dyDescent="0.25">
      <c r="A558" s="178" t="s">
        <v>58</v>
      </c>
      <c r="B558" s="178" t="s">
        <v>1940</v>
      </c>
      <c r="C558" s="178" t="s">
        <v>1941</v>
      </c>
      <c r="D558" s="179" t="s">
        <v>1942</v>
      </c>
      <c r="E558" s="178" t="s">
        <v>1943</v>
      </c>
      <c r="F558" s="178" t="s">
        <v>58</v>
      </c>
      <c r="H558" s="178" t="s">
        <v>1940</v>
      </c>
      <c r="I558" s="178" t="s">
        <v>1943</v>
      </c>
    </row>
    <row r="559" spans="1:9" x14ac:dyDescent="0.25">
      <c r="A559" s="178" t="s">
        <v>58</v>
      </c>
      <c r="B559" s="178" t="s">
        <v>1944</v>
      </c>
      <c r="C559" s="178" t="s">
        <v>1945</v>
      </c>
      <c r="D559" s="179" t="s">
        <v>1946</v>
      </c>
      <c r="E559" s="178" t="s">
        <v>1947</v>
      </c>
      <c r="F559" s="178" t="s">
        <v>58</v>
      </c>
      <c r="H559" s="178" t="s">
        <v>1944</v>
      </c>
      <c r="I559" s="178" t="s">
        <v>1947</v>
      </c>
    </row>
    <row r="560" spans="1:9" x14ac:dyDescent="0.25">
      <c r="A560" s="178" t="s">
        <v>58</v>
      </c>
      <c r="B560" s="178" t="s">
        <v>1948</v>
      </c>
      <c r="C560" s="178" t="s">
        <v>1945</v>
      </c>
      <c r="D560" s="179" t="s">
        <v>253</v>
      </c>
      <c r="E560" s="178" t="s">
        <v>254</v>
      </c>
      <c r="F560" s="178" t="s">
        <v>58</v>
      </c>
      <c r="H560" s="178" t="s">
        <v>1948</v>
      </c>
      <c r="I560" s="178" t="s">
        <v>254</v>
      </c>
    </row>
    <row r="561" spans="1:9" x14ac:dyDescent="0.25">
      <c r="A561" s="178" t="s">
        <v>58</v>
      </c>
      <c r="B561" s="178" t="s">
        <v>1949</v>
      </c>
      <c r="C561" s="178" t="s">
        <v>1950</v>
      </c>
      <c r="D561" s="179" t="s">
        <v>1951</v>
      </c>
      <c r="E561" s="178" t="s">
        <v>1952</v>
      </c>
      <c r="F561" s="178" t="s">
        <v>58</v>
      </c>
      <c r="H561" s="178" t="s">
        <v>1949</v>
      </c>
      <c r="I561" s="178" t="s">
        <v>1952</v>
      </c>
    </row>
    <row r="562" spans="1:9" x14ac:dyDescent="0.25">
      <c r="A562" s="178" t="s">
        <v>58</v>
      </c>
      <c r="B562" s="178" t="s">
        <v>1953</v>
      </c>
      <c r="C562" s="178" t="s">
        <v>1954</v>
      </c>
      <c r="D562" s="179" t="s">
        <v>1955</v>
      </c>
      <c r="E562" s="178" t="s">
        <v>1954</v>
      </c>
      <c r="F562" s="178" t="s">
        <v>58</v>
      </c>
      <c r="H562" s="178" t="s">
        <v>1953</v>
      </c>
      <c r="I562" s="178" t="s">
        <v>1954</v>
      </c>
    </row>
    <row r="563" spans="1:9" x14ac:dyDescent="0.25">
      <c r="A563" s="178" t="s">
        <v>58</v>
      </c>
      <c r="B563" s="178" t="s">
        <v>1956</v>
      </c>
      <c r="C563" s="178" t="s">
        <v>1957</v>
      </c>
      <c r="D563" s="179" t="s">
        <v>826</v>
      </c>
      <c r="E563" s="178" t="s">
        <v>827</v>
      </c>
      <c r="F563" s="178" t="s">
        <v>58</v>
      </c>
      <c r="H563" s="178" t="s">
        <v>1956</v>
      </c>
      <c r="I563" s="178" t="s">
        <v>827</v>
      </c>
    </row>
    <row r="564" spans="1:9" x14ac:dyDescent="0.25">
      <c r="A564" s="178" t="s">
        <v>58</v>
      </c>
      <c r="B564" s="178" t="s">
        <v>1958</v>
      </c>
      <c r="C564" s="178" t="s">
        <v>1959</v>
      </c>
      <c r="D564" s="179" t="s">
        <v>1960</v>
      </c>
      <c r="E564" s="178" t="s">
        <v>1961</v>
      </c>
      <c r="F564" s="178" t="s">
        <v>58</v>
      </c>
      <c r="H564" s="178" t="s">
        <v>1958</v>
      </c>
      <c r="I564" s="178" t="s">
        <v>1961</v>
      </c>
    </row>
    <row r="565" spans="1:9" x14ac:dyDescent="0.25">
      <c r="A565" s="178" t="s">
        <v>58</v>
      </c>
      <c r="B565" s="178" t="s">
        <v>1962</v>
      </c>
      <c r="C565" s="178" t="s">
        <v>1963</v>
      </c>
      <c r="D565" s="179" t="s">
        <v>1964</v>
      </c>
      <c r="E565" s="178" t="s">
        <v>1965</v>
      </c>
      <c r="F565" s="178" t="s">
        <v>58</v>
      </c>
      <c r="H565" s="178" t="s">
        <v>1962</v>
      </c>
      <c r="I565" s="178" t="s">
        <v>1965</v>
      </c>
    </row>
    <row r="566" spans="1:9" x14ac:dyDescent="0.25">
      <c r="A566" s="178" t="s">
        <v>58</v>
      </c>
      <c r="B566" s="178" t="s">
        <v>1966</v>
      </c>
      <c r="C566" s="178" t="s">
        <v>1967</v>
      </c>
      <c r="D566" s="179" t="s">
        <v>1968</v>
      </c>
      <c r="E566" s="178" t="s">
        <v>1969</v>
      </c>
      <c r="F566" s="178" t="s">
        <v>58</v>
      </c>
      <c r="H566" s="178" t="s">
        <v>1966</v>
      </c>
      <c r="I566" s="178" t="s">
        <v>1969</v>
      </c>
    </row>
    <row r="567" spans="1:9" x14ac:dyDescent="0.25">
      <c r="A567" s="178" t="s">
        <v>58</v>
      </c>
      <c r="B567" s="178" t="s">
        <v>1970</v>
      </c>
      <c r="C567" s="178" t="s">
        <v>1971</v>
      </c>
      <c r="D567" s="179" t="s">
        <v>1866</v>
      </c>
      <c r="E567" s="178" t="s">
        <v>1867</v>
      </c>
      <c r="F567" s="178" t="s">
        <v>58</v>
      </c>
      <c r="H567" s="178" t="s">
        <v>1970</v>
      </c>
      <c r="I567" s="178" t="s">
        <v>1867</v>
      </c>
    </row>
    <row r="568" spans="1:9" x14ac:dyDescent="0.25">
      <c r="A568" s="178" t="s">
        <v>58</v>
      </c>
      <c r="B568" s="178" t="s">
        <v>1972</v>
      </c>
      <c r="C568" s="178" t="s">
        <v>1973</v>
      </c>
      <c r="D568" s="179" t="s">
        <v>178</v>
      </c>
      <c r="E568" s="178" t="s">
        <v>179</v>
      </c>
      <c r="F568" s="178" t="s">
        <v>58</v>
      </c>
      <c r="H568" s="178" t="s">
        <v>1972</v>
      </c>
      <c r="I568" s="178" t="s">
        <v>179</v>
      </c>
    </row>
    <row r="569" spans="1:9" x14ac:dyDescent="0.25">
      <c r="A569" s="178" t="s">
        <v>58</v>
      </c>
      <c r="B569" s="178" t="s">
        <v>1974</v>
      </c>
      <c r="C569" s="178" t="s">
        <v>1975</v>
      </c>
      <c r="D569" s="179" t="s">
        <v>1976</v>
      </c>
      <c r="E569" s="178" t="s">
        <v>1977</v>
      </c>
      <c r="F569" s="178" t="s">
        <v>58</v>
      </c>
      <c r="H569" s="178" t="s">
        <v>1974</v>
      </c>
      <c r="I569" s="178" t="s">
        <v>1977</v>
      </c>
    </row>
    <row r="570" spans="1:9" x14ac:dyDescent="0.25">
      <c r="A570" s="178" t="s">
        <v>58</v>
      </c>
      <c r="B570" s="178" t="s">
        <v>1978</v>
      </c>
      <c r="C570" s="178" t="s">
        <v>1979</v>
      </c>
      <c r="D570" s="179" t="s">
        <v>1980</v>
      </c>
      <c r="E570" s="178" t="s">
        <v>1981</v>
      </c>
      <c r="F570" s="178" t="s">
        <v>58</v>
      </c>
      <c r="H570" s="178" t="s">
        <v>1978</v>
      </c>
      <c r="I570" s="178" t="s">
        <v>1981</v>
      </c>
    </row>
    <row r="571" spans="1:9" x14ac:dyDescent="0.25">
      <c r="A571" s="178" t="s">
        <v>52</v>
      </c>
      <c r="B571" s="178" t="s">
        <v>1151</v>
      </c>
      <c r="C571" s="178" t="s">
        <v>1982</v>
      </c>
      <c r="D571" s="179" t="s">
        <v>1983</v>
      </c>
      <c r="E571" s="178" t="s">
        <v>1152</v>
      </c>
      <c r="F571" s="178" t="s">
        <v>52</v>
      </c>
      <c r="H571" s="178" t="s">
        <v>1151</v>
      </c>
      <c r="I571" s="178" t="s">
        <v>1152</v>
      </c>
    </row>
    <row r="572" spans="1:9" x14ac:dyDescent="0.25">
      <c r="A572" s="178" t="s">
        <v>58</v>
      </c>
      <c r="B572" s="178" t="s">
        <v>1984</v>
      </c>
      <c r="C572" s="178" t="s">
        <v>1985</v>
      </c>
      <c r="D572" s="179" t="s">
        <v>1660</v>
      </c>
      <c r="E572" s="178" t="s">
        <v>1661</v>
      </c>
      <c r="F572" s="178" t="s">
        <v>58</v>
      </c>
      <c r="H572" s="178" t="s">
        <v>1984</v>
      </c>
      <c r="I572" s="178" t="s">
        <v>1661</v>
      </c>
    </row>
    <row r="573" spans="1:9" x14ac:dyDescent="0.25">
      <c r="A573" s="178" t="s">
        <v>58</v>
      </c>
      <c r="B573" s="178" t="s">
        <v>1986</v>
      </c>
      <c r="C573" s="178" t="s">
        <v>1987</v>
      </c>
      <c r="D573" s="179" t="s">
        <v>102</v>
      </c>
      <c r="E573" s="178" t="s">
        <v>103</v>
      </c>
      <c r="F573" s="178" t="s">
        <v>58</v>
      </c>
      <c r="H573" s="178" t="s">
        <v>1986</v>
      </c>
      <c r="I573" s="178" t="s">
        <v>103</v>
      </c>
    </row>
    <row r="574" spans="1:9" x14ac:dyDescent="0.25">
      <c r="A574" s="178" t="s">
        <v>58</v>
      </c>
      <c r="B574" s="178" t="s">
        <v>1988</v>
      </c>
      <c r="C574" s="178" t="s">
        <v>1989</v>
      </c>
      <c r="D574" s="179" t="s">
        <v>1751</v>
      </c>
      <c r="E574" s="178" t="s">
        <v>1752</v>
      </c>
      <c r="F574" s="178" t="s">
        <v>58</v>
      </c>
      <c r="H574" s="178" t="s">
        <v>1988</v>
      </c>
      <c r="I574" s="178" t="s">
        <v>1752</v>
      </c>
    </row>
    <row r="575" spans="1:9" x14ac:dyDescent="0.25">
      <c r="A575" s="178" t="s">
        <v>52</v>
      </c>
      <c r="B575" s="178" t="s">
        <v>1155</v>
      </c>
      <c r="C575" s="178" t="s">
        <v>1156</v>
      </c>
      <c r="D575" s="179" t="s">
        <v>1990</v>
      </c>
      <c r="E575" s="178" t="s">
        <v>1156</v>
      </c>
      <c r="F575" s="178" t="s">
        <v>52</v>
      </c>
      <c r="H575" s="178" t="s">
        <v>1155</v>
      </c>
      <c r="I575" s="178" t="s">
        <v>1156</v>
      </c>
    </row>
    <row r="576" spans="1:9" x14ac:dyDescent="0.25">
      <c r="A576" s="178" t="s">
        <v>58</v>
      </c>
      <c r="B576" s="178" t="s">
        <v>1991</v>
      </c>
      <c r="C576" s="178" t="s">
        <v>1992</v>
      </c>
      <c r="D576" s="179" t="s">
        <v>1993</v>
      </c>
      <c r="E576" s="178" t="s">
        <v>1994</v>
      </c>
      <c r="F576" s="178" t="s">
        <v>58</v>
      </c>
      <c r="H576" s="178" t="s">
        <v>1991</v>
      </c>
      <c r="I576" s="178" t="s">
        <v>1994</v>
      </c>
    </row>
    <row r="577" spans="1:9" x14ac:dyDescent="0.25">
      <c r="A577" s="178" t="s">
        <v>52</v>
      </c>
      <c r="B577" s="178" t="s">
        <v>1161</v>
      </c>
      <c r="C577" s="178" t="s">
        <v>1995</v>
      </c>
      <c r="D577" s="179" t="s">
        <v>1996</v>
      </c>
      <c r="E577" s="178" t="s">
        <v>1162</v>
      </c>
      <c r="F577" s="178" t="s">
        <v>52</v>
      </c>
      <c r="H577" s="178" t="s">
        <v>1161</v>
      </c>
      <c r="I577" s="178" t="s">
        <v>1162</v>
      </c>
    </row>
    <row r="578" spans="1:9" x14ac:dyDescent="0.25">
      <c r="A578" s="178" t="s">
        <v>52</v>
      </c>
      <c r="B578" s="178" t="s">
        <v>1165</v>
      </c>
      <c r="C578" s="178" t="s">
        <v>1997</v>
      </c>
      <c r="D578" s="179" t="s">
        <v>1998</v>
      </c>
      <c r="E578" s="178" t="s">
        <v>1166</v>
      </c>
      <c r="F578" s="178" t="s">
        <v>52</v>
      </c>
      <c r="H578" s="178" t="s">
        <v>1165</v>
      </c>
      <c r="I578" s="178" t="s">
        <v>1166</v>
      </c>
    </row>
    <row r="579" spans="1:9" x14ac:dyDescent="0.25">
      <c r="A579" s="178" t="s">
        <v>58</v>
      </c>
      <c r="B579" s="178" t="s">
        <v>1999</v>
      </c>
      <c r="C579" s="178" t="s">
        <v>2000</v>
      </c>
      <c r="D579" s="179" t="s">
        <v>2001</v>
      </c>
      <c r="E579" s="178" t="s">
        <v>2000</v>
      </c>
      <c r="F579" s="178" t="s">
        <v>58</v>
      </c>
      <c r="H579" s="178" t="s">
        <v>1999</v>
      </c>
      <c r="I579" s="178" t="s">
        <v>2000</v>
      </c>
    </row>
    <row r="580" spans="1:9" x14ac:dyDescent="0.25">
      <c r="A580" s="178" t="s">
        <v>52</v>
      </c>
      <c r="B580" s="178" t="s">
        <v>1169</v>
      </c>
      <c r="C580" s="178" t="s">
        <v>1170</v>
      </c>
      <c r="D580" s="179" t="s">
        <v>2002</v>
      </c>
      <c r="E580" s="178" t="s">
        <v>1170</v>
      </c>
      <c r="F580" s="178" t="s">
        <v>52</v>
      </c>
      <c r="H580" s="178" t="s">
        <v>1169</v>
      </c>
      <c r="I580" s="178" t="s">
        <v>1170</v>
      </c>
    </row>
    <row r="581" spans="1:9" x14ac:dyDescent="0.25">
      <c r="A581" s="178" t="s">
        <v>52</v>
      </c>
      <c r="B581" s="178" t="s">
        <v>1175</v>
      </c>
      <c r="C581" s="178" t="s">
        <v>2003</v>
      </c>
      <c r="D581" s="179" t="s">
        <v>2004</v>
      </c>
      <c r="E581" s="178" t="s">
        <v>1176</v>
      </c>
      <c r="F581" s="178" t="s">
        <v>52</v>
      </c>
      <c r="H581" s="178" t="s">
        <v>1175</v>
      </c>
      <c r="I581" s="178" t="s">
        <v>1176</v>
      </c>
    </row>
    <row r="582" spans="1:9" x14ac:dyDescent="0.25">
      <c r="A582" s="178" t="s">
        <v>58</v>
      </c>
      <c r="B582" s="178" t="s">
        <v>2005</v>
      </c>
      <c r="C582" s="178" t="s">
        <v>2006</v>
      </c>
      <c r="D582" s="179" t="s">
        <v>2007</v>
      </c>
      <c r="E582" s="178" t="s">
        <v>2008</v>
      </c>
      <c r="F582" s="178" t="s">
        <v>58</v>
      </c>
      <c r="H582" s="178" t="s">
        <v>2005</v>
      </c>
      <c r="I582" s="178" t="s">
        <v>2008</v>
      </c>
    </row>
    <row r="583" spans="1:9" x14ac:dyDescent="0.25">
      <c r="A583" s="178" t="s">
        <v>58</v>
      </c>
      <c r="B583" s="178" t="s">
        <v>2009</v>
      </c>
      <c r="C583" s="178" t="s">
        <v>2010</v>
      </c>
      <c r="D583" s="179" t="s">
        <v>284</v>
      </c>
      <c r="E583" s="178" t="s">
        <v>285</v>
      </c>
      <c r="F583" s="178" t="s">
        <v>58</v>
      </c>
      <c r="H583" s="178" t="s">
        <v>2009</v>
      </c>
      <c r="I583" s="178" t="s">
        <v>285</v>
      </c>
    </row>
    <row r="584" spans="1:9" x14ac:dyDescent="0.25">
      <c r="A584" s="178" t="s">
        <v>58</v>
      </c>
      <c r="B584" s="178" t="s">
        <v>2011</v>
      </c>
      <c r="C584" s="178" t="s">
        <v>2012</v>
      </c>
      <c r="D584" s="179" t="s">
        <v>440</v>
      </c>
      <c r="E584" s="178" t="s">
        <v>441</v>
      </c>
      <c r="F584" s="178" t="s">
        <v>58</v>
      </c>
      <c r="H584" s="178" t="s">
        <v>2011</v>
      </c>
      <c r="I584" s="178" t="s">
        <v>441</v>
      </c>
    </row>
    <row r="585" spans="1:9" x14ac:dyDescent="0.25">
      <c r="A585" s="178" t="s">
        <v>58</v>
      </c>
      <c r="B585" s="178" t="s">
        <v>2013</v>
      </c>
      <c r="C585" s="178" t="s">
        <v>2014</v>
      </c>
      <c r="D585" s="179" t="s">
        <v>1538</v>
      </c>
      <c r="E585" s="178" t="s">
        <v>1539</v>
      </c>
      <c r="F585" s="178" t="s">
        <v>58</v>
      </c>
      <c r="H585" s="178" t="s">
        <v>2013</v>
      </c>
      <c r="I585" s="178" t="s">
        <v>1539</v>
      </c>
    </row>
    <row r="586" spans="1:9" x14ac:dyDescent="0.25">
      <c r="A586" s="178" t="s">
        <v>58</v>
      </c>
      <c r="B586" s="178" t="s">
        <v>2015</v>
      </c>
      <c r="C586" s="178" t="s">
        <v>2016</v>
      </c>
      <c r="D586" s="179" t="s">
        <v>1664</v>
      </c>
      <c r="E586" s="178" t="s">
        <v>1179</v>
      </c>
      <c r="F586" s="178" t="s">
        <v>58</v>
      </c>
      <c r="H586" s="178" t="s">
        <v>2015</v>
      </c>
      <c r="I586" s="178" t="s">
        <v>1179</v>
      </c>
    </row>
    <row r="587" spans="1:9" x14ac:dyDescent="0.25">
      <c r="A587" s="178" t="s">
        <v>58</v>
      </c>
      <c r="B587" s="178" t="s">
        <v>2017</v>
      </c>
      <c r="C587" s="178" t="s">
        <v>2018</v>
      </c>
      <c r="D587" s="179" t="s">
        <v>1664</v>
      </c>
      <c r="E587" s="178" t="s">
        <v>1179</v>
      </c>
      <c r="F587" s="178" t="s">
        <v>58</v>
      </c>
      <c r="H587" s="178" t="s">
        <v>2017</v>
      </c>
      <c r="I587" s="178" t="s">
        <v>1179</v>
      </c>
    </row>
    <row r="588" spans="1:9" x14ac:dyDescent="0.25">
      <c r="A588" s="178" t="s">
        <v>58</v>
      </c>
      <c r="B588" s="178" t="s">
        <v>2019</v>
      </c>
      <c r="C588" s="178" t="s">
        <v>2020</v>
      </c>
      <c r="D588" s="179" t="s">
        <v>1664</v>
      </c>
      <c r="E588" s="178" t="s">
        <v>1179</v>
      </c>
      <c r="F588" s="178" t="s">
        <v>58</v>
      </c>
      <c r="H588" s="178" t="s">
        <v>2019</v>
      </c>
      <c r="I588" s="178" t="s">
        <v>1179</v>
      </c>
    </row>
    <row r="589" spans="1:9" x14ac:dyDescent="0.25">
      <c r="A589" s="178" t="s">
        <v>52</v>
      </c>
      <c r="B589" s="178" t="s">
        <v>1178</v>
      </c>
      <c r="C589" s="178" t="s">
        <v>2021</v>
      </c>
      <c r="D589" s="179" t="s">
        <v>1664</v>
      </c>
      <c r="E589" s="178" t="s">
        <v>1179</v>
      </c>
      <c r="F589" s="178" t="s">
        <v>52</v>
      </c>
      <c r="H589" s="178" t="s">
        <v>1178</v>
      </c>
      <c r="I589" s="178" t="s">
        <v>1179</v>
      </c>
    </row>
    <row r="590" spans="1:9" x14ac:dyDescent="0.25">
      <c r="A590" s="178" t="s">
        <v>58</v>
      </c>
      <c r="B590" s="178" t="s">
        <v>2022</v>
      </c>
      <c r="C590" s="178" t="s">
        <v>2023</v>
      </c>
      <c r="D590" s="179" t="s">
        <v>1044</v>
      </c>
      <c r="E590" s="178" t="s">
        <v>1045</v>
      </c>
      <c r="F590" s="178" t="s">
        <v>58</v>
      </c>
      <c r="H590" s="178" t="s">
        <v>2022</v>
      </c>
      <c r="I590" s="178" t="s">
        <v>1045</v>
      </c>
    </row>
    <row r="591" spans="1:9" x14ac:dyDescent="0.25">
      <c r="A591" s="178" t="s">
        <v>52</v>
      </c>
      <c r="B591" s="178" t="s">
        <v>1184</v>
      </c>
      <c r="C591" s="178" t="s">
        <v>1185</v>
      </c>
      <c r="D591" s="179" t="s">
        <v>2024</v>
      </c>
      <c r="E591" s="178" t="s">
        <v>1185</v>
      </c>
      <c r="F591" s="178" t="s">
        <v>52</v>
      </c>
      <c r="H591" s="178" t="s">
        <v>1184</v>
      </c>
      <c r="I591" s="178" t="s">
        <v>1185</v>
      </c>
    </row>
    <row r="592" spans="1:9" x14ac:dyDescent="0.25">
      <c r="A592" s="178" t="s">
        <v>52</v>
      </c>
      <c r="B592" s="178" t="s">
        <v>1188</v>
      </c>
      <c r="C592" s="178" t="s">
        <v>2025</v>
      </c>
      <c r="D592" s="179" t="s">
        <v>1474</v>
      </c>
      <c r="E592" s="178" t="s">
        <v>1189</v>
      </c>
      <c r="F592" s="178" t="s">
        <v>52</v>
      </c>
      <c r="H592" s="178" t="s">
        <v>1188</v>
      </c>
      <c r="I592" s="178" t="s">
        <v>1189</v>
      </c>
    </row>
    <row r="593" spans="1:9" x14ac:dyDescent="0.25">
      <c r="A593" s="178" t="s">
        <v>58</v>
      </c>
      <c r="B593" s="178" t="s">
        <v>2026</v>
      </c>
      <c r="C593" s="178" t="s">
        <v>2027</v>
      </c>
      <c r="D593" s="179" t="s">
        <v>2028</v>
      </c>
      <c r="E593" s="178" t="s">
        <v>2029</v>
      </c>
      <c r="F593" s="178" t="s">
        <v>58</v>
      </c>
      <c r="H593" s="178" t="s">
        <v>2026</v>
      </c>
      <c r="I593" s="178" t="s">
        <v>2029</v>
      </c>
    </row>
    <row r="594" spans="1:9" x14ac:dyDescent="0.25">
      <c r="A594" s="178" t="s">
        <v>52</v>
      </c>
      <c r="B594" s="178" t="s">
        <v>1191</v>
      </c>
      <c r="C594" s="178" t="s">
        <v>2030</v>
      </c>
      <c r="D594" s="179" t="s">
        <v>2031</v>
      </c>
      <c r="E594" s="178" t="s">
        <v>1192</v>
      </c>
      <c r="F594" s="178" t="s">
        <v>52</v>
      </c>
      <c r="H594" s="178" t="s">
        <v>1191</v>
      </c>
      <c r="I594" s="178" t="s">
        <v>1192</v>
      </c>
    </row>
    <row r="595" spans="1:9" x14ac:dyDescent="0.25">
      <c r="A595" s="178" t="s">
        <v>58</v>
      </c>
      <c r="B595" s="178" t="s">
        <v>2032</v>
      </c>
      <c r="C595" s="178" t="s">
        <v>2033</v>
      </c>
      <c r="D595" s="179" t="s">
        <v>2034</v>
      </c>
      <c r="E595" s="178" t="s">
        <v>2035</v>
      </c>
      <c r="F595" s="178" t="s">
        <v>58</v>
      </c>
      <c r="H595" s="178" t="s">
        <v>2032</v>
      </c>
      <c r="I595" s="178" t="s">
        <v>2035</v>
      </c>
    </row>
    <row r="596" spans="1:9" x14ac:dyDescent="0.25">
      <c r="A596" s="178" t="s">
        <v>52</v>
      </c>
      <c r="B596" s="178" t="s">
        <v>1197</v>
      </c>
      <c r="C596" s="178" t="s">
        <v>2036</v>
      </c>
      <c r="D596" s="179" t="s">
        <v>2037</v>
      </c>
      <c r="E596" s="178" t="s">
        <v>1198</v>
      </c>
      <c r="F596" s="178" t="s">
        <v>52</v>
      </c>
      <c r="H596" s="178" t="s">
        <v>1197</v>
      </c>
      <c r="I596" s="178" t="s">
        <v>1198</v>
      </c>
    </row>
    <row r="597" spans="1:9" x14ac:dyDescent="0.25">
      <c r="A597" s="178" t="s">
        <v>52</v>
      </c>
      <c r="B597" s="178" t="s">
        <v>1203</v>
      </c>
      <c r="C597" s="178" t="s">
        <v>2038</v>
      </c>
      <c r="D597" s="179" t="s">
        <v>2039</v>
      </c>
      <c r="E597" s="178" t="s">
        <v>1204</v>
      </c>
      <c r="F597" s="178" t="s">
        <v>52</v>
      </c>
      <c r="H597" s="178" t="s">
        <v>1203</v>
      </c>
      <c r="I597" s="178" t="s">
        <v>1204</v>
      </c>
    </row>
    <row r="598" spans="1:9" x14ac:dyDescent="0.25">
      <c r="A598" s="178" t="s">
        <v>58</v>
      </c>
      <c r="B598" s="178" t="s">
        <v>2040</v>
      </c>
      <c r="C598" s="178" t="s">
        <v>2041</v>
      </c>
      <c r="D598" s="179" t="s">
        <v>68</v>
      </c>
      <c r="E598" s="178" t="s">
        <v>69</v>
      </c>
      <c r="F598" s="178" t="s">
        <v>58</v>
      </c>
      <c r="H598" s="178" t="s">
        <v>2040</v>
      </c>
      <c r="I598" s="178" t="s">
        <v>69</v>
      </c>
    </row>
    <row r="599" spans="1:9" x14ac:dyDescent="0.25">
      <c r="A599" s="178" t="s">
        <v>58</v>
      </c>
      <c r="B599" s="178" t="s">
        <v>2042</v>
      </c>
      <c r="C599" s="178" t="s">
        <v>2043</v>
      </c>
      <c r="D599" s="179" t="s">
        <v>2044</v>
      </c>
      <c r="E599" s="178" t="s">
        <v>2045</v>
      </c>
      <c r="F599" s="178" t="s">
        <v>58</v>
      </c>
      <c r="H599" s="178" t="s">
        <v>2042</v>
      </c>
      <c r="I599" s="178" t="s">
        <v>2045</v>
      </c>
    </row>
    <row r="600" spans="1:9" x14ac:dyDescent="0.25">
      <c r="A600" s="178" t="s">
        <v>58</v>
      </c>
      <c r="B600" s="178" t="s">
        <v>2046</v>
      </c>
      <c r="C600" s="178" t="s">
        <v>2047</v>
      </c>
      <c r="D600" s="179" t="s">
        <v>2048</v>
      </c>
      <c r="E600" s="178" t="s">
        <v>2049</v>
      </c>
      <c r="F600" s="178" t="s">
        <v>58</v>
      </c>
      <c r="H600" s="178" t="s">
        <v>2046</v>
      </c>
      <c r="I600" s="178" t="s">
        <v>2049</v>
      </c>
    </row>
    <row r="601" spans="1:9" x14ac:dyDescent="0.25">
      <c r="A601" s="178" t="s">
        <v>58</v>
      </c>
      <c r="B601" s="178" t="s">
        <v>2050</v>
      </c>
      <c r="C601" s="178" t="s">
        <v>2051</v>
      </c>
      <c r="D601" s="179" t="s">
        <v>1588</v>
      </c>
      <c r="E601" s="178" t="s">
        <v>1589</v>
      </c>
      <c r="F601" s="178" t="s">
        <v>58</v>
      </c>
      <c r="H601" s="178" t="s">
        <v>2050</v>
      </c>
      <c r="I601" s="178" t="s">
        <v>1589</v>
      </c>
    </row>
    <row r="602" spans="1:9" x14ac:dyDescent="0.25">
      <c r="A602" s="178" t="s">
        <v>52</v>
      </c>
      <c r="B602" s="178" t="s">
        <v>1209</v>
      </c>
      <c r="C602" s="178" t="s">
        <v>2052</v>
      </c>
      <c r="D602" s="179" t="s">
        <v>2053</v>
      </c>
      <c r="E602" s="178" t="s">
        <v>1210</v>
      </c>
      <c r="F602" s="178" t="s">
        <v>52</v>
      </c>
      <c r="H602" s="178" t="s">
        <v>1209</v>
      </c>
      <c r="I602" s="178" t="s">
        <v>1210</v>
      </c>
    </row>
    <row r="603" spans="1:9" x14ac:dyDescent="0.25">
      <c r="A603" s="178" t="s">
        <v>52</v>
      </c>
      <c r="B603" s="178" t="s">
        <v>1213</v>
      </c>
      <c r="C603" s="178" t="s">
        <v>2054</v>
      </c>
      <c r="D603" s="179" t="s">
        <v>2055</v>
      </c>
      <c r="E603" s="178" t="s">
        <v>1214</v>
      </c>
      <c r="F603" s="178" t="s">
        <v>52</v>
      </c>
      <c r="H603" s="178" t="s">
        <v>1213</v>
      </c>
      <c r="I603" s="178" t="s">
        <v>1214</v>
      </c>
    </row>
    <row r="604" spans="1:9" x14ac:dyDescent="0.25">
      <c r="A604" s="178" t="s">
        <v>58</v>
      </c>
      <c r="B604" s="178" t="s">
        <v>2056</v>
      </c>
      <c r="C604" s="178" t="s">
        <v>2057</v>
      </c>
      <c r="D604" s="179" t="s">
        <v>235</v>
      </c>
      <c r="E604" s="178" t="s">
        <v>236</v>
      </c>
      <c r="F604" s="178" t="s">
        <v>58</v>
      </c>
      <c r="H604" s="178" t="s">
        <v>2056</v>
      </c>
      <c r="I604" s="178" t="s">
        <v>236</v>
      </c>
    </row>
    <row r="605" spans="1:9" x14ac:dyDescent="0.25">
      <c r="A605" s="178" t="s">
        <v>58</v>
      </c>
      <c r="B605" s="178" t="s">
        <v>2058</v>
      </c>
      <c r="C605" s="178" t="s">
        <v>2059</v>
      </c>
      <c r="D605" s="179" t="s">
        <v>178</v>
      </c>
      <c r="E605" s="178" t="s">
        <v>179</v>
      </c>
      <c r="F605" s="178" t="s">
        <v>58</v>
      </c>
      <c r="H605" s="178" t="s">
        <v>2058</v>
      </c>
      <c r="I605" s="178" t="s">
        <v>179</v>
      </c>
    </row>
    <row r="606" spans="1:9" x14ac:dyDescent="0.25">
      <c r="A606" s="178" t="s">
        <v>58</v>
      </c>
      <c r="B606" s="178" t="s">
        <v>2060</v>
      </c>
      <c r="C606" s="178" t="s">
        <v>2061</v>
      </c>
      <c r="D606" s="179" t="s">
        <v>2062</v>
      </c>
      <c r="E606" s="178" t="s">
        <v>2063</v>
      </c>
      <c r="F606" s="178" t="s">
        <v>58</v>
      </c>
      <c r="H606" s="178" t="s">
        <v>2060</v>
      </c>
      <c r="I606" s="178" t="s">
        <v>2063</v>
      </c>
    </row>
    <row r="607" spans="1:9" x14ac:dyDescent="0.25">
      <c r="A607" s="178" t="s">
        <v>58</v>
      </c>
      <c r="B607" s="178" t="s">
        <v>2064</v>
      </c>
      <c r="C607" s="178" t="s">
        <v>2065</v>
      </c>
      <c r="D607" s="179" t="s">
        <v>2066</v>
      </c>
      <c r="E607" s="178" t="s">
        <v>2065</v>
      </c>
      <c r="F607" s="178" t="s">
        <v>58</v>
      </c>
      <c r="H607" s="178" t="s">
        <v>2064</v>
      </c>
      <c r="I607" s="178" t="s">
        <v>2065</v>
      </c>
    </row>
    <row r="608" spans="1:9" x14ac:dyDescent="0.25">
      <c r="A608" s="178" t="s">
        <v>58</v>
      </c>
      <c r="B608" s="178" t="s">
        <v>2067</v>
      </c>
      <c r="C608" s="178" t="s">
        <v>2068</v>
      </c>
      <c r="D608" s="179" t="s">
        <v>718</v>
      </c>
      <c r="E608" s="178" t="s">
        <v>719</v>
      </c>
      <c r="F608" s="178" t="s">
        <v>58</v>
      </c>
      <c r="H608" s="178" t="s">
        <v>2067</v>
      </c>
      <c r="I608" s="178" t="s">
        <v>719</v>
      </c>
    </row>
    <row r="609" spans="1:9" x14ac:dyDescent="0.25">
      <c r="A609" s="178" t="s">
        <v>58</v>
      </c>
      <c r="B609" s="178" t="s">
        <v>2069</v>
      </c>
      <c r="C609" s="178" t="s">
        <v>2070</v>
      </c>
      <c r="D609" s="179" t="s">
        <v>2071</v>
      </c>
      <c r="E609" s="178" t="s">
        <v>2072</v>
      </c>
      <c r="F609" s="178" t="s">
        <v>58</v>
      </c>
      <c r="H609" s="178" t="s">
        <v>2069</v>
      </c>
      <c r="I609" s="178" t="s">
        <v>2072</v>
      </c>
    </row>
    <row r="610" spans="1:9" x14ac:dyDescent="0.25">
      <c r="A610" s="178" t="s">
        <v>58</v>
      </c>
      <c r="B610" s="178" t="s">
        <v>2073</v>
      </c>
      <c r="C610" s="178" t="s">
        <v>2074</v>
      </c>
      <c r="D610" s="179" t="s">
        <v>2075</v>
      </c>
      <c r="E610" s="178" t="s">
        <v>2076</v>
      </c>
      <c r="F610" s="178" t="s">
        <v>58</v>
      </c>
      <c r="H610" s="178" t="s">
        <v>2073</v>
      </c>
      <c r="I610" s="178" t="s">
        <v>2076</v>
      </c>
    </row>
    <row r="611" spans="1:9" x14ac:dyDescent="0.25">
      <c r="A611" s="178" t="s">
        <v>58</v>
      </c>
      <c r="B611" s="178" t="s">
        <v>2077</v>
      </c>
      <c r="C611" s="178" t="s">
        <v>2078</v>
      </c>
      <c r="D611" s="179" t="s">
        <v>253</v>
      </c>
      <c r="E611" s="178" t="s">
        <v>254</v>
      </c>
      <c r="F611" s="178" t="s">
        <v>58</v>
      </c>
      <c r="H611" s="178" t="s">
        <v>2077</v>
      </c>
      <c r="I611" s="178" t="s">
        <v>254</v>
      </c>
    </row>
    <row r="612" spans="1:9" x14ac:dyDescent="0.25">
      <c r="A612" s="178" t="s">
        <v>58</v>
      </c>
      <c r="B612" s="178" t="s">
        <v>2079</v>
      </c>
      <c r="C612" s="178" t="s">
        <v>2080</v>
      </c>
      <c r="D612" s="179" t="s">
        <v>2081</v>
      </c>
      <c r="E612" s="178" t="s">
        <v>2082</v>
      </c>
      <c r="F612" s="178" t="s">
        <v>58</v>
      </c>
      <c r="H612" s="178" t="s">
        <v>2079</v>
      </c>
      <c r="I612" s="178" t="s">
        <v>2082</v>
      </c>
    </row>
    <row r="613" spans="1:9" x14ac:dyDescent="0.25">
      <c r="A613" s="178" t="s">
        <v>58</v>
      </c>
      <c r="B613" s="178" t="s">
        <v>2083</v>
      </c>
      <c r="C613" s="178" t="s">
        <v>2084</v>
      </c>
      <c r="D613" s="179" t="s">
        <v>2085</v>
      </c>
      <c r="E613" s="178" t="s">
        <v>2086</v>
      </c>
      <c r="F613" s="178" t="s">
        <v>58</v>
      </c>
      <c r="H613" s="178" t="s">
        <v>2083</v>
      </c>
      <c r="I613" s="178" t="s">
        <v>2086</v>
      </c>
    </row>
    <row r="614" spans="1:9" x14ac:dyDescent="0.25">
      <c r="A614" s="178" t="s">
        <v>58</v>
      </c>
      <c r="B614" s="178" t="s">
        <v>2087</v>
      </c>
      <c r="C614" s="178" t="s">
        <v>2088</v>
      </c>
      <c r="D614" s="179" t="s">
        <v>271</v>
      </c>
      <c r="E614" s="178" t="s">
        <v>157</v>
      </c>
      <c r="F614" s="178" t="s">
        <v>58</v>
      </c>
      <c r="H614" s="178" t="s">
        <v>2087</v>
      </c>
      <c r="I614" s="178" t="s">
        <v>157</v>
      </c>
    </row>
    <row r="615" spans="1:9" x14ac:dyDescent="0.25">
      <c r="A615" s="178" t="s">
        <v>58</v>
      </c>
      <c r="B615" s="178" t="s">
        <v>2089</v>
      </c>
      <c r="C615" s="178" t="s">
        <v>2090</v>
      </c>
      <c r="D615" s="179" t="s">
        <v>253</v>
      </c>
      <c r="E615" s="178" t="s">
        <v>254</v>
      </c>
      <c r="F615" s="178" t="s">
        <v>58</v>
      </c>
      <c r="H615" s="178" t="s">
        <v>2089</v>
      </c>
      <c r="I615" s="178" t="s">
        <v>254</v>
      </c>
    </row>
    <row r="616" spans="1:9" x14ac:dyDescent="0.25">
      <c r="A616" s="178" t="s">
        <v>58</v>
      </c>
      <c r="B616" s="178" t="s">
        <v>2091</v>
      </c>
      <c r="C616" s="178" t="s">
        <v>2092</v>
      </c>
      <c r="D616" s="179" t="s">
        <v>1387</v>
      </c>
      <c r="E616" s="178" t="s">
        <v>1388</v>
      </c>
      <c r="F616" s="178" t="s">
        <v>58</v>
      </c>
      <c r="H616" s="178" t="s">
        <v>2091</v>
      </c>
      <c r="I616" s="178" t="s">
        <v>1388</v>
      </c>
    </row>
    <row r="617" spans="1:9" x14ac:dyDescent="0.25">
      <c r="A617" s="178" t="s">
        <v>58</v>
      </c>
      <c r="B617" s="178" t="s">
        <v>2093</v>
      </c>
      <c r="C617" s="178" t="s">
        <v>2094</v>
      </c>
      <c r="D617" s="179" t="s">
        <v>328</v>
      </c>
      <c r="E617" s="178" t="s">
        <v>329</v>
      </c>
      <c r="F617" s="178" t="s">
        <v>58</v>
      </c>
      <c r="H617" s="178" t="s">
        <v>2093</v>
      </c>
      <c r="I617" s="178" t="s">
        <v>329</v>
      </c>
    </row>
    <row r="618" spans="1:9" x14ac:dyDescent="0.25">
      <c r="A618" s="178" t="s">
        <v>58</v>
      </c>
      <c r="B618" s="178" t="s">
        <v>2095</v>
      </c>
      <c r="C618" s="178" t="s">
        <v>2096</v>
      </c>
      <c r="D618" s="179" t="s">
        <v>2097</v>
      </c>
      <c r="E618" s="178" t="s">
        <v>2098</v>
      </c>
      <c r="F618" s="178" t="s">
        <v>58</v>
      </c>
      <c r="H618" s="178" t="s">
        <v>2095</v>
      </c>
      <c r="I618" s="178" t="s">
        <v>2098</v>
      </c>
    </row>
    <row r="619" spans="1:9" x14ac:dyDescent="0.25">
      <c r="A619" s="178" t="s">
        <v>52</v>
      </c>
      <c r="B619" s="178" t="s">
        <v>1219</v>
      </c>
      <c r="C619" s="178" t="s">
        <v>2099</v>
      </c>
      <c r="D619" s="179" t="s">
        <v>2100</v>
      </c>
      <c r="E619" s="178" t="s">
        <v>1220</v>
      </c>
      <c r="F619" s="178" t="s">
        <v>52</v>
      </c>
      <c r="H619" s="178" t="s">
        <v>1219</v>
      </c>
      <c r="I619" s="178" t="s">
        <v>1220</v>
      </c>
    </row>
    <row r="620" spans="1:9" x14ac:dyDescent="0.25">
      <c r="A620" s="178" t="s">
        <v>52</v>
      </c>
      <c r="B620" s="178" t="s">
        <v>1223</v>
      </c>
      <c r="C620" s="178" t="s">
        <v>2101</v>
      </c>
      <c r="D620" s="179" t="s">
        <v>2102</v>
      </c>
      <c r="E620" s="178" t="s">
        <v>1224</v>
      </c>
      <c r="F620" s="178" t="s">
        <v>52</v>
      </c>
      <c r="H620" s="178" t="s">
        <v>1223</v>
      </c>
      <c r="I620" s="178" t="s">
        <v>1224</v>
      </c>
    </row>
  </sheetData>
  <sheetProtection algorithmName="SHA-512" hashValue="CCWhD/Hxczw1pkz5vaM3tpnRkY8yciW6btGwph+QOkdliHfgaYNc58xOv+km1kkGOlHcv6LkNq9QrZ34/XWJPw==" saltValue="23rJZz1R/9gNe/slX30CDw==" spinCount="100000" sheet="1" objects="1" scenarios="1"/>
  <autoFilter ref="A1:F620" xr:uid="{69582EFB-D355-4FC9-86F9-DD3AEEB28ED3}">
    <sortState xmlns:xlrd2="http://schemas.microsoft.com/office/spreadsheetml/2017/richdata2" ref="A2:F620">
      <sortCondition ref="C1:C620"/>
    </sortState>
  </autoFilter>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BE6D3-5368-4473-B217-D0B7B75B2A00}">
  <sheetPr codeName="Sheet4"/>
  <dimension ref="B2:P25"/>
  <sheetViews>
    <sheetView workbookViewId="0">
      <selection activeCell="F40" sqref="F40"/>
    </sheetView>
  </sheetViews>
  <sheetFormatPr defaultColWidth="8.85546875" defaultRowHeight="15" x14ac:dyDescent="0.25"/>
  <cols>
    <col min="1" max="3" width="8.85546875" style="1"/>
    <col min="4" max="4" width="23.5703125" style="1" customWidth="1"/>
    <col min="5" max="12" width="8.85546875" style="1"/>
    <col min="13" max="14" width="13.42578125" style="1" bestFit="1" customWidth="1"/>
    <col min="15" max="16384" width="8.85546875" style="1"/>
  </cols>
  <sheetData>
    <row r="2" spans="2:16" ht="15.75" x14ac:dyDescent="0.25">
      <c r="B2" s="1" t="s">
        <v>2103</v>
      </c>
      <c r="D2" s="1" t="s">
        <v>2104</v>
      </c>
      <c r="F2" s="1" t="s">
        <v>2105</v>
      </c>
      <c r="K2" s="2" t="s">
        <v>2106</v>
      </c>
      <c r="M2" s="1" t="s">
        <v>2107</v>
      </c>
      <c r="N2" s="3">
        <f>IF('Workforce &amp; Testing Claims Form'!$C$6="Day Opportunities",Sheet3!$N$10,Sheet3!$N$13)</f>
        <v>44274</v>
      </c>
      <c r="P2" s="4">
        <v>44287</v>
      </c>
    </row>
    <row r="3" spans="2:16" ht="15.75" x14ac:dyDescent="0.25">
      <c r="B3" s="1" t="s">
        <v>2108</v>
      </c>
      <c r="D3" s="1" t="s">
        <v>2109</v>
      </c>
      <c r="F3" s="1" t="s">
        <v>2110</v>
      </c>
      <c r="K3" s="2" t="s">
        <v>2111</v>
      </c>
      <c r="M3" s="1" t="s">
        <v>2112</v>
      </c>
      <c r="N3" s="3">
        <v>44286</v>
      </c>
      <c r="P3" s="4">
        <v>44317</v>
      </c>
    </row>
    <row r="4" spans="2:16" x14ac:dyDescent="0.25">
      <c r="D4" s="1" t="s">
        <v>2113</v>
      </c>
      <c r="F4" s="1" t="s">
        <v>2114</v>
      </c>
      <c r="K4" s="5"/>
      <c r="P4" s="4">
        <v>44348</v>
      </c>
    </row>
    <row r="5" spans="2:16" x14ac:dyDescent="0.25">
      <c r="D5" s="1" t="s">
        <v>2115</v>
      </c>
      <c r="F5" s="1" t="s">
        <v>2116</v>
      </c>
      <c r="K5" s="6"/>
      <c r="P5" s="4">
        <v>44378</v>
      </c>
    </row>
    <row r="6" spans="2:16" x14ac:dyDescent="0.25">
      <c r="D6" s="1" t="s">
        <v>2117</v>
      </c>
      <c r="F6" s="1" t="s">
        <v>2118</v>
      </c>
      <c r="L6" s="5"/>
      <c r="P6" s="4">
        <v>44409</v>
      </c>
    </row>
    <row r="7" spans="2:16" x14ac:dyDescent="0.25">
      <c r="D7" s="1" t="s">
        <v>2119</v>
      </c>
      <c r="F7" s="1" t="s">
        <v>2120</v>
      </c>
      <c r="P7" s="4">
        <v>44440</v>
      </c>
    </row>
    <row r="8" spans="2:16" x14ac:dyDescent="0.25">
      <c r="D8" s="1" t="s">
        <v>2121</v>
      </c>
      <c r="F8" s="1" t="s">
        <v>2122</v>
      </c>
      <c r="P8" s="4">
        <v>44470</v>
      </c>
    </row>
    <row r="9" spans="2:16" x14ac:dyDescent="0.25">
      <c r="D9" s="1" t="s">
        <v>2123</v>
      </c>
      <c r="F9" s="1" t="s">
        <v>2124</v>
      </c>
      <c r="P9" s="4">
        <v>44501</v>
      </c>
    </row>
    <row r="10" spans="2:16" ht="15.75" x14ac:dyDescent="0.25">
      <c r="K10" s="1" t="s">
        <v>2123</v>
      </c>
      <c r="M10" s="1" t="s">
        <v>2107</v>
      </c>
      <c r="N10" s="3">
        <v>44105</v>
      </c>
      <c r="P10" s="4">
        <v>44531</v>
      </c>
    </row>
    <row r="11" spans="2:16" ht="15.75" x14ac:dyDescent="0.25">
      <c r="M11" s="1" t="s">
        <v>2112</v>
      </c>
      <c r="N11" s="3">
        <v>44286</v>
      </c>
      <c r="P11" s="4">
        <v>44562</v>
      </c>
    </row>
    <row r="12" spans="2:16" x14ac:dyDescent="0.25">
      <c r="P12" s="4">
        <v>44593</v>
      </c>
    </row>
    <row r="13" spans="2:16" ht="15.75" x14ac:dyDescent="0.25">
      <c r="K13" s="1" t="s">
        <v>2125</v>
      </c>
      <c r="M13" s="1" t="s">
        <v>2107</v>
      </c>
      <c r="N13" s="3">
        <v>44274</v>
      </c>
      <c r="P13" s="4">
        <v>44621</v>
      </c>
    </row>
    <row r="14" spans="2:16" ht="15.75" x14ac:dyDescent="0.25">
      <c r="D14" s="1" t="s">
        <v>2124</v>
      </c>
      <c r="M14" s="1" t="s">
        <v>2112</v>
      </c>
      <c r="N14" s="3">
        <v>44651</v>
      </c>
    </row>
    <row r="15" spans="2:16" x14ac:dyDescent="0.25">
      <c r="D15" s="1" t="s">
        <v>2126</v>
      </c>
    </row>
    <row r="16" spans="2:16" x14ac:dyDescent="0.25">
      <c r="D16" s="1" t="s">
        <v>2127</v>
      </c>
    </row>
    <row r="17" spans="4:4" x14ac:dyDescent="0.25">
      <c r="D17" s="1" t="s">
        <v>2128</v>
      </c>
    </row>
    <row r="18" spans="4:4" x14ac:dyDescent="0.25">
      <c r="D18" s="1" t="s">
        <v>2129</v>
      </c>
    </row>
    <row r="19" spans="4:4" x14ac:dyDescent="0.25">
      <c r="D19" s="1" t="s">
        <v>2130</v>
      </c>
    </row>
    <row r="20" spans="4:4" x14ac:dyDescent="0.25">
      <c r="D20" s="1" t="s">
        <v>2131</v>
      </c>
    </row>
    <row r="21" spans="4:4" x14ac:dyDescent="0.25">
      <c r="D21" s="1" t="s">
        <v>2132</v>
      </c>
    </row>
    <row r="22" spans="4:4" x14ac:dyDescent="0.25">
      <c r="D22" s="1" t="s">
        <v>2133</v>
      </c>
    </row>
    <row r="23" spans="4:4" x14ac:dyDescent="0.25">
      <c r="D23" s="1" t="s">
        <v>2134</v>
      </c>
    </row>
    <row r="24" spans="4:4" x14ac:dyDescent="0.25">
      <c r="D24" s="1" t="s">
        <v>2135</v>
      </c>
    </row>
    <row r="25" spans="4:4" x14ac:dyDescent="0.25">
      <c r="D25" s="1" t="s">
        <v>2136</v>
      </c>
    </row>
  </sheetData>
  <sheetProtection algorithmName="SHA-512" hashValue="nZJllnaou7wGTOhcoEwe0I0Tu7bLEsGIqsRoN79TXRopafaLEtleNHJ8hbWczdiOFawGHbaavDaMdPtS4BNOnA==" saltValue="75ycVmRjVujHMkvHTI/5MA==" spinCount="100000" sheet="1" objects="1" scenarios="1"/>
  <sortState xmlns:xlrd2="http://schemas.microsoft.com/office/spreadsheetml/2017/richdata2" ref="F2:F9">
    <sortCondition ref="F2"/>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E8B570D3C0F7448717DE58E7012FCD" ma:contentTypeVersion="2" ma:contentTypeDescription="Create a new document." ma:contentTypeScope="" ma:versionID="04c42c8534be848f68e699aeb92cac5c">
  <xsd:schema xmlns:xsd="http://www.w3.org/2001/XMLSchema" xmlns:xs="http://www.w3.org/2001/XMLSchema" xmlns:p="http://schemas.microsoft.com/office/2006/metadata/properties" xmlns:ns2="8e057933-ea32-4a85-a653-f54a836c4586" targetNamespace="http://schemas.microsoft.com/office/2006/metadata/properties" ma:root="true" ma:fieldsID="c88667e313bee285a84399a3f5286376" ns2:_="">
    <xsd:import namespace="8e057933-ea32-4a85-a653-f54a836c458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057933-ea32-4a85-a653-f54a836c45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F45223-A188-4D21-B2C1-670BB1211552}">
  <ds:schemaRefs>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terms/"/>
    <ds:schemaRef ds:uri="http://schemas.openxmlformats.org/package/2006/metadata/core-properties"/>
    <ds:schemaRef ds:uri="8e057933-ea32-4a85-a653-f54a836c4586"/>
    <ds:schemaRef ds:uri="http://www.w3.org/XML/1998/namespace"/>
  </ds:schemaRefs>
</ds:datastoreItem>
</file>

<file path=customXml/itemProps2.xml><?xml version="1.0" encoding="utf-8"?>
<ds:datastoreItem xmlns:ds="http://schemas.openxmlformats.org/officeDocument/2006/customXml" ds:itemID="{0A4FA4DA-9DCE-4FFC-9F0F-678FC144AF18}">
  <ds:schemaRefs>
    <ds:schemaRef ds:uri="http://schemas.microsoft.com/sharepoint/v3/contenttype/forms"/>
  </ds:schemaRefs>
</ds:datastoreItem>
</file>

<file path=customXml/itemProps3.xml><?xml version="1.0" encoding="utf-8"?>
<ds:datastoreItem xmlns:ds="http://schemas.openxmlformats.org/officeDocument/2006/customXml" ds:itemID="{F130098D-0B2E-4AB6-9103-38435CCB58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057933-ea32-4a85-a653-f54a836c45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Workforce &amp; Testing Claims Form</vt:lpstr>
      <vt:lpstr>Claims Data</vt:lpstr>
      <vt:lpstr>Sheet1</vt:lpstr>
      <vt:lpstr>Sheet3</vt:lpstr>
      <vt:lpstr>EndDate</vt:lpstr>
      <vt:lpstr>StartDate</vt:lpstr>
      <vt:lpstr>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Holgate, PFI Finance and Contract Assistant</dc:creator>
  <cp:keywords/>
  <dc:description/>
  <cp:lastModifiedBy>Anyes.rodgers</cp:lastModifiedBy>
  <cp:revision/>
  <dcterms:created xsi:type="dcterms:W3CDTF">2020-05-01T13:25:13Z</dcterms:created>
  <dcterms:modified xsi:type="dcterms:W3CDTF">2022-08-25T12:59:36Z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0x0101007CE8B570D3C0F7448717DE58E7012FCD</vt:lpwstr>
  </property>
  <property fmtid="{D5CDD505-2E9C-101B-9397-08002B2CF9AE}" pid="3" name="MSIP_Label_39d8be9e-c8d9-4b9c-bd40-2c27cc7ea2e6_Enabled">
    <vt:lpwstr>true</vt:lpwstr>
  </property>
  <property fmtid="{D5CDD505-2E9C-101B-9397-08002B2CF9AE}" pid="4" name="MSIP_Label_39d8be9e-c8d9-4b9c-bd40-2c27cc7ea2e6_SetDate">
    <vt:lpwstr>2020-07-10T11:36:10Z</vt:lpwstr>
  </property>
  <property fmtid="{D5CDD505-2E9C-101B-9397-08002B2CF9AE}" pid="5" name="MSIP_Label_39d8be9e-c8d9-4b9c-bd40-2c27cc7ea2e6_Method">
    <vt:lpwstr>Standard</vt:lpwstr>
  </property>
  <property fmtid="{D5CDD505-2E9C-101B-9397-08002B2CF9AE}" pid="6" name="MSIP_Label_39d8be9e-c8d9-4b9c-bd40-2c27cc7ea2e6_Name">
    <vt:lpwstr>39d8be9e-c8d9-4b9c-bd40-2c27cc7ea2e6</vt:lpwstr>
  </property>
  <property fmtid="{D5CDD505-2E9C-101B-9397-08002B2CF9AE}" pid="7" name="MSIP_Label_39d8be9e-c8d9-4b9c-bd40-2c27cc7ea2e6_SiteId">
    <vt:lpwstr>a8b4324f-155c-4215-a0f1-7ed8cc9a992f</vt:lpwstr>
  </property>
  <property fmtid="{D5CDD505-2E9C-101B-9397-08002B2CF9AE}" pid="8" name="MSIP_Label_39d8be9e-c8d9-4b9c-bd40-2c27cc7ea2e6_ActionId">
    <vt:lpwstr>4986fba7-0d81-4849-9591-000099cb0405</vt:lpwstr>
  </property>
  <property fmtid="{D5CDD505-2E9C-101B-9397-08002B2CF9AE}" pid="9" name="MSIP_Label_39d8be9e-c8d9-4b9c-bd40-2c27cc7ea2e6_ContentBits">
    <vt:lpwstr>0</vt:lpwstr>
  </property>
  <property fmtid="{D5CDD505-2E9C-101B-9397-08002B2CF9AE}" pid="10" name="Workbook id">
    <vt:lpwstr>7c142515-439f-422c-a140-560518988444</vt:lpwstr>
  </property>
  <property fmtid="{D5CDD505-2E9C-101B-9397-08002B2CF9AE}" pid="11" name="Workbook type">
    <vt:lpwstr>Custom</vt:lpwstr>
  </property>
  <property fmtid="{D5CDD505-2E9C-101B-9397-08002B2CF9AE}" pid="12" name="Workbook version">
    <vt:lpwstr>Custom</vt:lpwstr>
  </property>
  <property fmtid="{D5CDD505-2E9C-101B-9397-08002B2CF9AE}" pid="13" name="SV_QUERY_LIST_4F35BF76-6C0D-4D9B-82B2-816C12CF3733">
    <vt:lpwstr>empty_477D106A-C0D6-4607-AEBD-E2C9D60EA279</vt:lpwstr>
  </property>
  <property fmtid="{D5CDD505-2E9C-101B-9397-08002B2CF9AE}" pid="14" name="SV_HIDDEN_GRID_QUERY_LIST_4F35BF76-6C0D-4D9B-82B2-816C12CF3733">
    <vt:lpwstr>empty_477D106A-C0D6-4607-AEBD-E2C9D60EA279</vt:lpwstr>
  </property>
</Properties>
</file>